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721" activeTab="0"/>
  </bookViews>
  <sheets>
    <sheet name="AV系统集成" sheetId="1" r:id="rId1"/>
  </sheets>
  <definedNames/>
  <calcPr fullCalcOnLoad="1"/>
</workbook>
</file>

<file path=xl/sharedStrings.xml><?xml version="1.0" encoding="utf-8"?>
<sst xmlns="http://schemas.openxmlformats.org/spreadsheetml/2006/main" count="404" uniqueCount="248">
  <si>
    <t>分项报价表</t>
  </si>
  <si>
    <t>2段2层宴会厅</t>
  </si>
  <si>
    <t>项目</t>
  </si>
  <si>
    <t>品牌</t>
  </si>
  <si>
    <t>型号</t>
  </si>
  <si>
    <t>技术参数</t>
  </si>
  <si>
    <t>原产地</t>
  </si>
  <si>
    <t>数量</t>
  </si>
  <si>
    <t>单位</t>
  </si>
  <si>
    <t>单价　　　　　　</t>
  </si>
  <si>
    <t>总数</t>
  </si>
  <si>
    <t>顯示　 DISPLAY</t>
  </si>
  <si>
    <t>P4LED全彩显示屏</t>
  </si>
  <si>
    <t>DYNE</t>
  </si>
  <si>
    <t>P4</t>
  </si>
  <si>
    <t>可视面积6.5m*4m,发光单元点间距：4mm；单点像素：1R1G1B；灰度等级256级；最佳视角：水平120度、垂直80度；亮度1200cd/m2；刷新频率400Hz；换帧频率60Hz；驱动方式：动态扫描恒流；寿命：10万小时；</t>
  </si>
  <si>
    <t>中国</t>
  </si>
  <si>
    <t>㎡</t>
  </si>
  <si>
    <t>信号发送接收系统</t>
  </si>
  <si>
    <t>诺瓦</t>
  </si>
  <si>
    <t>LED屏安装钢结构</t>
  </si>
  <si>
    <t>定制</t>
  </si>
  <si>
    <t>高清投影机</t>
  </si>
  <si>
    <t>松下</t>
  </si>
  <si>
    <t xml:space="preserve">PT-FDZ97C  
</t>
  </si>
  <si>
    <t>单片DLP投影机
亮度：8500流明  
分辨率：1920*1200 
对比度：10000:1
价格135000元</t>
  </si>
  <si>
    <t>日本</t>
  </si>
  <si>
    <t>台</t>
  </si>
  <si>
    <t>PT-FRZ570C</t>
  </si>
  <si>
    <t>单片DLP激光投影机
亮度：5400流明
分辨率：1920*1200
对比度：20000:1</t>
  </si>
  <si>
    <t>200寸投影幕</t>
  </si>
  <si>
    <t>美视</t>
  </si>
  <si>
    <t>SKYSHOW  200“</t>
  </si>
  <si>
    <t>自带卷扬系统电动幕</t>
  </si>
  <si>
    <t>加拿大</t>
  </si>
  <si>
    <t>张</t>
  </si>
  <si>
    <t>150寸投影幕</t>
  </si>
  <si>
    <t>150“</t>
  </si>
  <si>
    <t>太空/幻彩　白塑幕</t>
  </si>
  <si>
    <t>投映机电动升降台</t>
  </si>
  <si>
    <t>力美</t>
  </si>
  <si>
    <t>B250</t>
  </si>
  <si>
    <t>符合标准</t>
  </si>
  <si>
    <t>播控主机</t>
  </si>
  <si>
    <t>联想</t>
  </si>
  <si>
    <t>杨天</t>
  </si>
  <si>
    <t>i7、独显</t>
  </si>
  <si>
    <t>美国</t>
  </si>
  <si>
    <t>视频处理器</t>
  </si>
  <si>
    <t>迈普视通</t>
  </si>
  <si>
    <t>DVI、HDMI、VGA、AV多格式多节目源无缝互切</t>
  </si>
  <si>
    <t>配电系统</t>
  </si>
  <si>
    <t>正泰</t>
  </si>
  <si>
    <t>国标</t>
  </si>
  <si>
    <t>批</t>
  </si>
  <si>
    <t>HDMI高清矩阵切换器</t>
  </si>
  <si>
    <t>LBC</t>
  </si>
  <si>
    <t>RUN1616H</t>
  </si>
  <si>
    <t>16进16出高清混合矩阵</t>
  </si>
  <si>
    <t>HDMI输入卡</t>
  </si>
  <si>
    <t>RUN-HDMI04</t>
  </si>
  <si>
    <t>支持1920*1200以下任意分辨率，最高支持分辨率1080P/60Hz
4路HDMI高清信号输入，支持HDMI　V1.3标准和HDCP标准</t>
  </si>
  <si>
    <t>块</t>
  </si>
  <si>
    <t>HDMI输出卡</t>
  </si>
  <si>
    <t>RUN-HDMI04-O</t>
  </si>
  <si>
    <t>支持1920*1200以下任意分辨率，最高支持分辨率1080P/60Hz
4路HDMI高清信号输出，支持HDMI　V1.3标准和HDCP标准</t>
  </si>
  <si>
    <t>微型双绞线 HDMI 和音频收发器</t>
  </si>
  <si>
    <t>RUN-HD70Tx/RUN-HD70Rx</t>
  </si>
  <si>
    <t>最大速率：10.2Gbps
最大时钟：300 MHZ
范围：2560x1600@60Hz or 4096x2160@30Hz，3840x2160@30 Hz，4K/UHD@60Hz
格式：RGB和YCbCr数字视频
标准1：DVI，HDMI 1.4、HDCP 2.2，cea-861e
数/信号类型：1 DVI-D（or HDMI）
连接器：2 DVI-I</t>
  </si>
  <si>
    <t>对</t>
  </si>
  <si>
    <t>高清摄像头</t>
  </si>
  <si>
    <t>FIONTU</t>
  </si>
  <si>
    <t>HD20</t>
  </si>
  <si>
    <t>信号系统：-1080i/59.94,1080i/50,1080p/29.97,1080p/25,720p/59.94,720p/50,NTSC,PAL
传感器：1/3英寸，CMOS，
总像素：220万，有效像素：207万
高清输出：HDMI BNC 遵循STMPTE 292M标准
镜头-20×，f4.42mm～88.5mm,F1.8～F2.8
数字变焦：16×
最低照度：0.5Lux@（F1.8，AGC ON）
快门-1s～1/10000s
信噪比-≥55dB
水平视场角：55.2°～3.2°
垂直视场角：42.1°～2.4°
视频编码标准：H.264/MJPEG/JPEG
视频编码码率：32Kbps-16Mbps
存储功能：支持TF卡（32G）</t>
  </si>
  <si>
    <t>只</t>
  </si>
  <si>
    <t>DVD 播放机</t>
  </si>
  <si>
    <t>Pioneer</t>
  </si>
  <si>
    <t>DV-310</t>
  </si>
  <si>
    <t>产品类别：DVD播放机 
视频特性：双制式纯影院逐行扫描（PAL/NTSC）108MHz/12-bit视频数/模转换器，视频调整，放大功能 
音频特性：96kHz/24-bit
产品功耗：11W</t>
  </si>
  <si>
    <t>液晶监视器</t>
  </si>
  <si>
    <t>PHILIPS</t>
  </si>
  <si>
    <t>24PFF3661</t>
  </si>
  <si>
    <t>24寸液晶</t>
  </si>
  <si>
    <t>数字硬盘录像机</t>
  </si>
  <si>
    <t>大华</t>
  </si>
  <si>
    <t>AV 影音面板</t>
  </si>
  <si>
    <t>Leemc</t>
  </si>
  <si>
    <t>个</t>
  </si>
  <si>
    <t>SUB TOTAL</t>
  </si>
  <si>
    <t>音頻　AUDIO</t>
  </si>
  <si>
    <t>领夹无线话筒</t>
  </si>
  <si>
    <t>AT</t>
  </si>
  <si>
    <t>ATW-3110/838</t>
  </si>
  <si>
    <t>UHF分集式领夹无线话筒
ATW-R3100b分集式无线接收机，
ATW-T310b分集式无线发射机，</t>
  </si>
  <si>
    <t>套</t>
  </si>
  <si>
    <t>手持无线话筒</t>
  </si>
  <si>
    <t xml:space="preserve">AT </t>
  </si>
  <si>
    <t>ATW-3141</t>
  </si>
  <si>
    <t>工作频率：最少频率间隔：25 kHz；调制方法：FM 调频；额定频偏：±35 kHz；</t>
  </si>
  <si>
    <t>无线话筒接收系统</t>
  </si>
  <si>
    <t>DA49</t>
  </si>
  <si>
    <t>带宽：440～900MHz；增益：+6dB；指向范围：椭圆型90度指向性；类型：无源偶极；接口：BNC</t>
  </si>
  <si>
    <t>无线天线</t>
  </si>
  <si>
    <t>ATW-A49</t>
  </si>
  <si>
    <t>支</t>
  </si>
  <si>
    <t>现场主扩数字调音台</t>
  </si>
  <si>
    <t xml:space="preserve">YAMAHA </t>
  </si>
  <si>
    <t>TF5</t>
  </si>
  <si>
    <t>33个马达推子（32通道+1主控）
48条输入混音通道（40单声道+2立体声+2返送通道）
20个AUX（8单声道+6立体声）+立体声+子母线
8个带有Roll-out的DCA编组
32个模拟XLR/TRS混合麦克风/线路输入+2个模拟RCA立体声线路输入
16个模拟XLR输出
34×34 USB2.0数字录音/回放 + 2×2 录音/回放通过USB存储设备
1个支持NY64-D音频介面卡的扩展槽</t>
  </si>
  <si>
    <t>备用调音台</t>
  </si>
  <si>
    <t>YAMAHA</t>
  </si>
  <si>
    <t>MG16UX</t>
  </si>
  <si>
    <t>小型数字调音台 
16个推子，5条母线，3段参量均衡，HPF功能，每通道压限，内置数字效果</t>
  </si>
  <si>
    <t>音乐播放计算机</t>
  </si>
  <si>
    <t>ThinkPad</t>
  </si>
  <si>
    <t xml:space="preserve"> T450（20BVA03NCD）</t>
  </si>
  <si>
    <t>i7-5500U 8G 16GSSD+1TB 1G独显 Win10</t>
  </si>
  <si>
    <t>计算机外置音频接口</t>
  </si>
  <si>
    <t xml:space="preserve">RME </t>
  </si>
  <si>
    <t>Babyface Pro</t>
  </si>
  <si>
    <t>计算机外置数字音频接口
12输入和12输出通道 
4 x 模拟输入(话筒、线路、乐器)
4 x 模拟输出 (2 x XLR, 2 x Phones)
1 x ADAT I/O或1 x SPDIF I/O光纤 
1 x MIDI I/O
1 x USB 2.0 (兼容USB 3)</t>
  </si>
  <si>
    <t>德国</t>
  </si>
  <si>
    <t>数字音频处理器</t>
  </si>
  <si>
    <t>APEX</t>
  </si>
  <si>
    <t>Intelli X²48</t>
  </si>
  <si>
    <t>数字音频处理器，4入8出，192kHz采样率</t>
  </si>
  <si>
    <t>比利时</t>
  </si>
  <si>
    <t>主扩扬声器</t>
  </si>
  <si>
    <t>ADAMSON</t>
  </si>
  <si>
    <t>S10</t>
  </si>
  <si>
    <t>2分频，线阵列全频扬声器
频响范围(±3 dB)：60 Hz - 18 kHz
指向性(-6 dB) H x V：110° x 10°
最大声压级（SPL）：141.3 dB
阻抗： LF 8Ω HF 8Ω
功率 (AES / Peak)：LF 2x 350 / 2x 1400 W
                   HF 160 / 640 W</t>
  </si>
  <si>
    <t>低音扬声器</t>
  </si>
  <si>
    <t>S119</t>
  </si>
  <si>
    <t>低音扬声器
频响范围(±3 dB)：30 Hz - 80 Hz
最大声压级（SPL）：138 dB
阻抗：8Ω
功率 (AES / Peak)：1200 / 4800 W</t>
  </si>
  <si>
    <t>中置音箱</t>
  </si>
  <si>
    <t>P12</t>
  </si>
  <si>
    <t>2分频，全频扬声器
频响范围(±3 dB)：60 Hz - 18 kHz
指向性(-6 dB) H x V：60°x 40°
最大声压级（SPL）：132.5 dB 
阻抗：8 Ω
功率 (AES / Peak)：610 / 2440 W</t>
  </si>
  <si>
    <t>补声音箱</t>
  </si>
  <si>
    <t>P15</t>
  </si>
  <si>
    <t>2分频，全频扬声器
频响范围(±3 dB)：55 Hz - 18 kHz
指向性(-6 dB) H x V：60°x 40°
最大声压级（SPL）：132.5 dB 
阻抗：8 Ω
功率 (AES / Peak)：610 / 2440 W</t>
  </si>
  <si>
    <t>舞台固定返听扬声器</t>
  </si>
  <si>
    <t>PC12</t>
  </si>
  <si>
    <t>2分频，同轴扬声器
频响范围(±3 dB)：64 Hz - 18 kHz
指向性(-6 dB) H x V：60°x 40°
最大声压级（SPL）：133 dB 
阻抗：8 Ω1720 W</t>
  </si>
  <si>
    <t>葡萄牙</t>
  </si>
  <si>
    <t>舞台流动返听扬声器</t>
  </si>
  <si>
    <t>主扩声音箱功放</t>
  </si>
  <si>
    <t>LAB</t>
  </si>
  <si>
    <t>FP10000Q</t>
  </si>
  <si>
    <t>4通道功率放大器
4*(1300W8Ω，2300W4Ω，2500W2Ω)
高度：2U
重量：13.5kg</t>
  </si>
  <si>
    <t>瑞典</t>
  </si>
  <si>
    <t>补声音箱功放</t>
  </si>
  <si>
    <t>返听和中置音箱功放</t>
  </si>
  <si>
    <t>线阵扬声器专用吊架</t>
  </si>
  <si>
    <t>S-Series Support Frame</t>
  </si>
  <si>
    <t>电动葫芦</t>
  </si>
  <si>
    <t xml:space="preserve">movecat </t>
  </si>
  <si>
    <t>BGV D8</t>
  </si>
  <si>
    <t>1T8m</t>
  </si>
  <si>
    <t>葫芦控制器</t>
  </si>
  <si>
    <t>2路</t>
  </si>
  <si>
    <t>音频跳线盘</t>
  </si>
  <si>
    <t xml:space="preserve">Switchcraft </t>
  </si>
  <si>
    <t>MT48FN</t>
  </si>
  <si>
    <t>24通路跳线板
深度：5.3 in
高度（机架数）：1.75 in (1 Rack Units)
位置/触点数量：48</t>
  </si>
  <si>
    <t>音频地插盒</t>
  </si>
  <si>
    <t>音箱接线盒</t>
  </si>
  <si>
    <t>音箱支架</t>
  </si>
  <si>
    <t>SOUNDKING</t>
  </si>
  <si>
    <t>符合国标</t>
  </si>
  <si>
    <t>立地话筒架</t>
  </si>
  <si>
    <t>HUB交换器</t>
  </si>
  <si>
    <t>H3C</t>
  </si>
  <si>
    <t>S1224</t>
  </si>
  <si>
    <t>IEEE802.3 10BASE-T以太网
IEEE802.3u 100BASE-TX快速以太网
IEEE802.3ab 1000Base-T 千兆以太网
ANSI/IEEE 802.3 NWay自动协商
IEEE802.3x流控
连接器类型：RJ-45
24个10/100/1000M自适应以太网端口
支持半双工、全双工、自协商工作模式
支持MDI/MDIX自适应
交换容量：48Gbps
转发能力：35.7Mpps</t>
  </si>
  <si>
    <t>舞台灯光　 Lights</t>
  </si>
  <si>
    <t>LED成像灯</t>
  </si>
  <si>
    <t xml:space="preserve">德晟 </t>
  </si>
  <si>
    <t>VIKY-200W</t>
  </si>
  <si>
    <t>灯珠：COB集成，200W白光；
功率：250W；
色温：3200K/5600K；
显色指数：≥85Ra或≥95Ra；
电子调光：0-100%线性调光；
出光角度：19°26°36°50°可选；
防护等级：IP20。</t>
  </si>
  <si>
    <t>LED聚光灯</t>
  </si>
  <si>
    <t>德晟</t>
  </si>
  <si>
    <t>EPS-3544</t>
  </si>
  <si>
    <t>功率165W；灯珠：3W*54PCS(12R+12G+12B+18W);角度：8° 15° 25°45°可选；防护IP67</t>
  </si>
  <si>
    <t>LED摇头染色灯</t>
  </si>
  <si>
    <t>MS-3108Z4</t>
  </si>
  <si>
    <t>灯珠：108pcs3wled
功率：400W；
色温：3200K/5600K；
显色指数：≥85Ra或≥95Ra；
电子调光：0-100%线性调光；
出光角度：7--50°可选；
操作模式：DMX模式，主从模式，
DMX通道：7/9/11/14通道
重量：9kg
颜色：RGBW
防护等级：IP20。</t>
  </si>
  <si>
    <t>多功能光束电脑灯</t>
  </si>
  <si>
    <t>MH-230</t>
  </si>
  <si>
    <t>灯珠：philipsMSDplatinum 7R
功率：400W；
色温：8000K
显色指数：≥85Ra或≥95Ra；
电子调光：0-100%线性调光；
出光角度：0--4°可选；
防护等级：IP20。
漂亮的点阵显示，四个轻触开关。
颜色盘：一个颜色盘，每个颜色盘由14个色片+白光组成。
图案轮：17个图案+白光效果
效果轮：一个可旋转的八棱镜，雾化功能。水平540度，垂直240度旋转，自动拉回。机械频闪和可调速频闪效果。 
DMX通道：16/20通道</t>
  </si>
  <si>
    <t>追光灯</t>
  </si>
  <si>
    <t>飞达</t>
  </si>
  <si>
    <t>PH1200</t>
  </si>
  <si>
    <t xml:space="preserve">光源： MSR1200 W/G22  灯泡 
色温： 5600K 
焦距调节： 9º~ 16º 
尺寸： 1270*240*305 mm/1010*240*305 mm 
重量： 15.5kg/13.5kg (不含灯架和换色器) </t>
  </si>
  <si>
    <t>烟雾机</t>
  </si>
  <si>
    <t>DJPOWER</t>
  </si>
  <si>
    <t>H-6</t>
  </si>
  <si>
    <t>功率 1500W
预热时间 4min
烟量输出 20000cuft/min
耗油量（min/L） 10min/L
最大喷射距离 6m</t>
  </si>
  <si>
    <t>泡泡机</t>
  </si>
  <si>
    <t>POPO-1000</t>
  </si>
  <si>
    <t>功率 60W
泡泡最大高度 4m
泡泡最远距离 8m
耗油量 100min/L</t>
  </si>
  <si>
    <t>雪花机</t>
  </si>
  <si>
    <t>S-5</t>
  </si>
  <si>
    <t>功率 300W
雪花最大高度 5m
雪花最远距离 7m
雪花覆盖面积 15㎡（机器放置在地面45°）
雪花覆盖面积 30㎡（机器吊挂5m高45°）
噪音 ≥10M，62db
耗油量 16.7min/L</t>
  </si>
  <si>
    <t>电脑灯光控制台</t>
  </si>
  <si>
    <t>YUNPENG</t>
  </si>
  <si>
    <t>Pearl 2010</t>
  </si>
  <si>
    <t>2048个通道,可控240台独立地址码的电脑灯,内置闪存驱动器可容纳：- 3000个灯库- 100多个演出程序-外置移动储存卡配置时的选灯方法升级,剧场和重放功能图形发生器15个重放键控制450个场景、程序或剧目。</t>
  </si>
  <si>
    <t>DMX512信号放大器</t>
  </si>
  <si>
    <t>8路DMX512信号放大</t>
  </si>
  <si>
    <t>控制／其他　CONTROL/MISC</t>
  </si>
  <si>
    <t>控制主机及配件</t>
  </si>
  <si>
    <t xml:space="preserve">AMX </t>
  </si>
  <si>
    <t>NX-4200</t>
  </si>
  <si>
    <t>超快1600MIPS处理器
1GB板载RAM
1M非易失内存
8GB SDHC闪存
1RU机箱高度
2个AXlink接口
1 10/100 LAN接口
4 10/100 ICSLan接口，带PoE
4 PoE接口
8数字I/O端口
2个RS232/422/485端口
6个RS232-只支持RS232
8路IR/串行输出端口
8路继电器端口</t>
  </si>
  <si>
    <t>无线触摸屏</t>
  </si>
  <si>
    <t>APPLE</t>
  </si>
  <si>
    <t xml:space="preserve">IPAD </t>
  </si>
  <si>
    <t>品牌: Apple/苹果
屏幕尺寸: 9.7英寸
存储容量: 32GB
操作系统: iOS
内存容量: 2GB</t>
  </si>
  <si>
    <t>无线触摸屏适配套件</t>
  </si>
  <si>
    <t xml:space="preserve">TPC-IPAD </t>
  </si>
  <si>
    <t>只能用于1个IPAD授权许可使用TPControl控制软件来控制AMX中控系统。</t>
  </si>
  <si>
    <t>有线触摸屏</t>
  </si>
  <si>
    <t>AMX</t>
  </si>
  <si>
    <t>MSD-701</t>
  </si>
  <si>
    <t>1.7" Modero S 系列墙面安装式宽萤幕触摸屏
2.显示屏类型：TFT 有源矩阵彩色LCD，采用边缘切换（FFS）- 宽视角技术
3.显示屏尺寸（WH）：7.3"*4.8"（186*122 mm），对角线长8.8"（222 mm）
4.分辨率：1024x600  宽高比：16:9
5.亮度：400 cd/m2   对比度： 800:1
6.颜色深度：16.7M 色   背光：LED
7.触摸覆盖：电阻式触摸屏
8.512M内存和4G闪存 。超宽视角视角：上下和左右178度</t>
  </si>
  <si>
    <t>8路强电控制器</t>
  </si>
  <si>
    <t>synthesize</t>
  </si>
  <si>
    <t>LC-REL8</t>
  </si>
  <si>
    <t xml:space="preserve">6路20A、2路30A常开,可外部手控，RS232接口、高可靠继电器 </t>
  </si>
  <si>
    <t>红外线发射电缆（两根）</t>
  </si>
  <si>
    <t>CC-NIRC</t>
  </si>
  <si>
    <t>Netlinx红外线发射电缆</t>
  </si>
  <si>
    <t>串口网络扩展器</t>
  </si>
  <si>
    <t>EXB-COM2</t>
  </si>
  <si>
    <t>1.2路串口网络扩展器，PoE供电，通过网口控制。（注：可选）
2.提供1个RS-232/422/485数据控制端口和1个RS232接口。
3.前置面板反馈；数据1-2：支持XON/XOFF和CTS/RTS，300-115,200波特率；
4.状态：(每通道两个LED)绿色LED为数据发送，RTS、黄色LED为数据接收，CTS、绿色ICSLAN状态LED；</t>
  </si>
  <si>
    <t>专业设备柜</t>
  </si>
  <si>
    <t xml:space="preserve">TUTOM </t>
  </si>
  <si>
    <t>42U</t>
  </si>
  <si>
    <t>符合国家标准</t>
  </si>
  <si>
    <t>视听控制软件编程</t>
  </si>
  <si>
    <t>定制中控和IPAD编程</t>
  </si>
  <si>
    <t>費用一覽　COST SUMMARY</t>
  </si>
  <si>
    <t>显示系統　</t>
  </si>
  <si>
    <t>音頻系統　</t>
  </si>
  <si>
    <t>灯光系統　</t>
  </si>
  <si>
    <t>控制系統　</t>
  </si>
  <si>
    <t>管线材料费</t>
  </si>
  <si>
    <t>Total: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</si>
</sst>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_);[Red]\([$￥-804]#,##0\)"/>
    <numFmt numFmtId="177" formatCode="_-&quot;$&quot;* #,##0.00_-;\-&quot;$&quot;* #,##0.00_-;_-&quot;$&quot;* &quot;-&quot;??_-;_-@_-"/>
  </numFmts>
  <fonts count="46">
    <font>
      <sz val="12"/>
      <name val="新細明體"/>
      <family val="1"/>
    </font>
    <font>
      <sz val="12"/>
      <name val="宋体"/>
      <family val="0"/>
    </font>
    <font>
      <sz val="12"/>
      <name val="微软雅黑"/>
      <family val="2"/>
    </font>
    <font>
      <b/>
      <sz val="24"/>
      <name val="微软雅黑"/>
      <family val="2"/>
    </font>
    <font>
      <b/>
      <sz val="18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  <fill>
      <patternFill patternType="medium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1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176" fontId="1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176" fontId="1" fillId="0" borderId="0">
      <alignment/>
      <protection/>
    </xf>
    <xf numFmtId="0" fontId="30" fillId="32" borderId="0" applyNumberFormat="0" applyBorder="0" applyAlignment="0" applyProtection="0"/>
    <xf numFmtId="176" fontId="1" fillId="0" borderId="0">
      <alignment/>
      <protection/>
    </xf>
    <xf numFmtId="0" fontId="1" fillId="0" borderId="0">
      <alignment/>
      <protection/>
    </xf>
  </cellStyleXfs>
  <cellXfs count="82">
    <xf numFmtId="176" fontId="0" fillId="0" borderId="0" xfId="0" applyAlignment="1">
      <alignment/>
    </xf>
    <xf numFmtId="176" fontId="2" fillId="0" borderId="0" xfId="0" applyFont="1" applyAlignment="1">
      <alignment vertical="top" wrapText="1"/>
    </xf>
    <xf numFmtId="176" fontId="2" fillId="0" borderId="0" xfId="0" applyNumberFormat="1" applyFont="1" applyAlignment="1">
      <alignment vertical="top"/>
    </xf>
    <xf numFmtId="176" fontId="2" fillId="0" borderId="0" xfId="0" applyFont="1" applyAlignment="1">
      <alignment horizontal="center" vertical="top"/>
    </xf>
    <xf numFmtId="176" fontId="2" fillId="0" borderId="0" xfId="0" applyFont="1" applyAlignment="1">
      <alignment horizontal="center"/>
    </xf>
    <xf numFmtId="0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 horizontal="center" vertical="top"/>
    </xf>
    <xf numFmtId="176" fontId="2" fillId="0" borderId="0" xfId="0" applyFont="1" applyAlignment="1">
      <alignment/>
    </xf>
    <xf numFmtId="176" fontId="3" fillId="0" borderId="10" xfId="0" applyFont="1" applyBorder="1" applyAlignment="1">
      <alignment horizontal="center" wrapText="1"/>
    </xf>
    <xf numFmtId="176" fontId="4" fillId="33" borderId="11" xfId="0" applyFont="1" applyFill="1" applyBorder="1" applyAlignment="1">
      <alignment horizontal="center" vertical="top" wrapText="1"/>
    </xf>
    <xf numFmtId="176" fontId="4" fillId="33" borderId="0" xfId="0" applyFont="1" applyFill="1" applyAlignment="1">
      <alignment horizontal="left" vertical="top" wrapText="1"/>
    </xf>
    <xf numFmtId="176" fontId="4" fillId="33" borderId="0" xfId="0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top" wrapText="1"/>
    </xf>
    <xf numFmtId="176" fontId="5" fillId="0" borderId="12" xfId="0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top" wrapText="1"/>
    </xf>
    <xf numFmtId="176" fontId="5" fillId="0" borderId="13" xfId="0" applyFont="1" applyBorder="1" applyAlignment="1">
      <alignment horizontal="center" vertical="top" wrapText="1"/>
    </xf>
    <xf numFmtId="176" fontId="5" fillId="0" borderId="13" xfId="18" applyNumberFormat="1" applyFont="1" applyBorder="1" applyAlignment="1">
      <alignment horizontal="center" vertical="top" wrapText="1"/>
    </xf>
    <xf numFmtId="176" fontId="5" fillId="34" borderId="14" xfId="0" applyFont="1" applyFill="1" applyBorder="1" applyAlignment="1">
      <alignment horizontal="center" vertical="top" wrapText="1"/>
    </xf>
    <xf numFmtId="176" fontId="6" fillId="34" borderId="15" xfId="0" applyNumberFormat="1" applyFont="1" applyFill="1" applyBorder="1" applyAlignment="1">
      <alignment vertical="top"/>
    </xf>
    <xf numFmtId="176" fontId="6" fillId="34" borderId="15" xfId="0" applyNumberFormat="1" applyFont="1" applyFill="1" applyBorder="1" applyAlignment="1">
      <alignment/>
    </xf>
    <xf numFmtId="176" fontId="6" fillId="34" borderId="15" xfId="0" applyNumberFormat="1" applyFont="1" applyFill="1" applyBorder="1" applyAlignment="1">
      <alignment horizontal="center" vertical="top"/>
    </xf>
    <xf numFmtId="0" fontId="6" fillId="34" borderId="15" xfId="0" applyNumberFormat="1" applyFont="1" applyFill="1" applyBorder="1" applyAlignment="1">
      <alignment horizontal="center" vertical="top"/>
    </xf>
    <xf numFmtId="176" fontId="6" fillId="34" borderId="15" xfId="0" applyFont="1" applyFill="1" applyBorder="1" applyAlignment="1">
      <alignment horizontal="center" vertical="top"/>
    </xf>
    <xf numFmtId="176" fontId="6" fillId="34" borderId="15" xfId="18" applyNumberFormat="1" applyFont="1" applyFill="1" applyBorder="1" applyAlignment="1">
      <alignment vertical="top"/>
    </xf>
    <xf numFmtId="176" fontId="6" fillId="0" borderId="14" xfId="0" applyFont="1" applyBorder="1" applyAlignment="1">
      <alignment vertical="top" wrapText="1"/>
    </xf>
    <xf numFmtId="176" fontId="6" fillId="0" borderId="15" xfId="0" applyNumberFormat="1" applyFont="1" applyBorder="1" applyAlignment="1">
      <alignment horizontal="left" vertical="top"/>
    </xf>
    <xf numFmtId="176" fontId="6" fillId="0" borderId="15" xfId="0" applyNumberFormat="1" applyFont="1" applyBorder="1" applyAlignment="1">
      <alignment vertical="top" wrapText="1"/>
    </xf>
    <xf numFmtId="176" fontId="6" fillId="0" borderId="15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76" fontId="6" fillId="0" borderId="15" xfId="18" applyNumberFormat="1" applyFont="1" applyBorder="1" applyAlignment="1">
      <alignment vertical="top"/>
    </xf>
    <xf numFmtId="176" fontId="6" fillId="0" borderId="15" xfId="0" applyNumberFormat="1" applyFont="1" applyBorder="1" applyAlignment="1">
      <alignment vertical="top"/>
    </xf>
    <xf numFmtId="176" fontId="6" fillId="0" borderId="15" xfId="0" applyNumberFormat="1" applyFont="1" applyBorder="1" applyAlignment="1">
      <alignment horizontal="left" vertical="top" wrapText="1"/>
    </xf>
    <xf numFmtId="176" fontId="6" fillId="0" borderId="15" xfId="0" applyFont="1" applyBorder="1" applyAlignment="1">
      <alignment horizontal="center" vertical="top"/>
    </xf>
    <xf numFmtId="176" fontId="6" fillId="0" borderId="14" xfId="0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vertical="top"/>
    </xf>
    <xf numFmtId="176" fontId="6" fillId="0" borderId="15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horizontal="center" vertical="top"/>
    </xf>
    <xf numFmtId="176" fontId="6" fillId="0" borderId="15" xfId="0" applyFont="1" applyFill="1" applyBorder="1" applyAlignment="1">
      <alignment horizontal="center" vertical="top"/>
    </xf>
    <xf numFmtId="176" fontId="6" fillId="0" borderId="15" xfId="18" applyNumberFormat="1" applyFont="1" applyFill="1" applyBorder="1" applyAlignment="1">
      <alignment vertical="top"/>
    </xf>
    <xf numFmtId="176" fontId="6" fillId="0" borderId="15" xfId="0" applyFont="1" applyFill="1" applyBorder="1" applyAlignment="1">
      <alignment horizontal="left" vertical="top" wrapText="1"/>
    </xf>
    <xf numFmtId="176" fontId="6" fillId="0" borderId="15" xfId="0" applyFont="1" applyFill="1" applyBorder="1" applyAlignment="1">
      <alignment horizontal="left" wrapText="1"/>
    </xf>
    <xf numFmtId="176" fontId="6" fillId="0" borderId="15" xfId="0" applyNumberFormat="1" applyFont="1" applyFill="1" applyBorder="1" applyAlignment="1">
      <alignment horizontal="center" vertical="top"/>
    </xf>
    <xf numFmtId="176" fontId="5" fillId="0" borderId="14" xfId="0" applyFont="1" applyBorder="1" applyAlignment="1">
      <alignment horizontal="right" vertical="top" wrapText="1"/>
    </xf>
    <xf numFmtId="176" fontId="5" fillId="0" borderId="15" xfId="0" applyNumberFormat="1" applyFont="1" applyBorder="1" applyAlignment="1">
      <alignment vertical="top"/>
    </xf>
    <xf numFmtId="176" fontId="5" fillId="0" borderId="15" xfId="0" applyNumberFormat="1" applyFont="1" applyBorder="1" applyAlignment="1">
      <alignment/>
    </xf>
    <xf numFmtId="176" fontId="5" fillId="0" borderId="15" xfId="0" applyNumberFormat="1" applyFont="1" applyBorder="1" applyAlignment="1">
      <alignment horizontal="center" vertical="top"/>
    </xf>
    <xf numFmtId="176" fontId="6" fillId="0" borderId="16" xfId="0" applyNumberFormat="1" applyFont="1" applyBorder="1" applyAlignment="1">
      <alignment vertical="top"/>
    </xf>
    <xf numFmtId="176" fontId="6" fillId="0" borderId="15" xfId="0" applyFont="1" applyBorder="1" applyAlignment="1">
      <alignment horizontal="left" vertical="top" wrapText="1"/>
    </xf>
    <xf numFmtId="176" fontId="6" fillId="0" borderId="15" xfId="0" applyFont="1" applyBorder="1" applyAlignment="1">
      <alignment horizontal="left" wrapText="1"/>
    </xf>
    <xf numFmtId="176" fontId="6" fillId="0" borderId="17" xfId="18" applyNumberFormat="1" applyFont="1" applyBorder="1" applyAlignment="1">
      <alignment vertical="top"/>
    </xf>
    <xf numFmtId="176" fontId="7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176" fontId="6" fillId="0" borderId="14" xfId="0" applyFont="1" applyFill="1" applyBorder="1" applyAlignment="1">
      <alignment horizontal="left" vertical="top" wrapText="1"/>
    </xf>
    <xf numFmtId="176" fontId="6" fillId="0" borderId="15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wrapText="1"/>
    </xf>
    <xf numFmtId="176" fontId="4" fillId="0" borderId="0" xfId="0" applyFont="1" applyAlignment="1">
      <alignment horizontal="left" wrapText="1"/>
    </xf>
    <xf numFmtId="176" fontId="4" fillId="33" borderId="18" xfId="0" applyFont="1" applyFill="1" applyBorder="1" applyAlignment="1">
      <alignment horizontal="left" vertical="top" wrapText="1"/>
    </xf>
    <xf numFmtId="176" fontId="5" fillId="0" borderId="19" xfId="0" applyNumberFormat="1" applyFont="1" applyBorder="1" applyAlignment="1">
      <alignment horizontal="center" vertical="top" wrapText="1"/>
    </xf>
    <xf numFmtId="176" fontId="6" fillId="34" borderId="16" xfId="0" applyNumberFormat="1" applyFont="1" applyFill="1" applyBorder="1" applyAlignment="1">
      <alignment vertical="top"/>
    </xf>
    <xf numFmtId="176" fontId="6" fillId="0" borderId="16" xfId="0" applyNumberFormat="1" applyFont="1" applyFill="1" applyBorder="1" applyAlignment="1">
      <alignment vertical="top"/>
    </xf>
    <xf numFmtId="176" fontId="5" fillId="0" borderId="16" xfId="0" applyNumberFormat="1" applyFont="1" applyBorder="1" applyAlignment="1">
      <alignment vertical="top"/>
    </xf>
    <xf numFmtId="176" fontId="6" fillId="0" borderId="15" xfId="0" applyFont="1" applyFill="1" applyBorder="1" applyAlignment="1">
      <alignment horizontal="left" vertical="center" wrapText="1"/>
    </xf>
    <xf numFmtId="176" fontId="6" fillId="0" borderId="15" xfId="0" applyNumberFormat="1" applyFont="1" applyBorder="1" applyAlignment="1">
      <alignment/>
    </xf>
    <xf numFmtId="176" fontId="6" fillId="35" borderId="14" xfId="0" applyFont="1" applyFill="1" applyBorder="1" applyAlignment="1">
      <alignment vertical="top" wrapText="1"/>
    </xf>
    <xf numFmtId="176" fontId="6" fillId="35" borderId="15" xfId="0" applyNumberFormat="1" applyFont="1" applyFill="1" applyBorder="1" applyAlignment="1">
      <alignment vertical="top"/>
    </xf>
    <xf numFmtId="176" fontId="6" fillId="35" borderId="15" xfId="0" applyNumberFormat="1" applyFont="1" applyFill="1" applyBorder="1" applyAlignment="1">
      <alignment/>
    </xf>
    <xf numFmtId="176" fontId="6" fillId="35" borderId="15" xfId="0" applyNumberFormat="1" applyFont="1" applyFill="1" applyBorder="1" applyAlignment="1">
      <alignment horizontal="center" vertical="top"/>
    </xf>
    <xf numFmtId="0" fontId="6" fillId="35" borderId="15" xfId="0" applyNumberFormat="1" applyFont="1" applyFill="1" applyBorder="1" applyAlignment="1">
      <alignment horizontal="center" vertical="top"/>
    </xf>
    <xf numFmtId="176" fontId="6" fillId="35" borderId="15" xfId="0" applyFont="1" applyFill="1" applyBorder="1" applyAlignment="1">
      <alignment horizontal="center" vertical="top"/>
    </xf>
    <xf numFmtId="176" fontId="6" fillId="35" borderId="15" xfId="18" applyNumberFormat="1" applyFont="1" applyFill="1" applyBorder="1" applyAlignment="1">
      <alignment vertical="top"/>
    </xf>
    <xf numFmtId="176" fontId="5" fillId="0" borderId="20" xfId="0" applyFont="1" applyBorder="1" applyAlignment="1">
      <alignment horizontal="left" vertical="top" wrapText="1"/>
    </xf>
    <xf numFmtId="176" fontId="5" fillId="0" borderId="21" xfId="0" applyNumberFormat="1" applyFont="1" applyBorder="1" applyAlignment="1">
      <alignment vertical="top"/>
    </xf>
    <xf numFmtId="176" fontId="5" fillId="0" borderId="21" xfId="0" applyNumberFormat="1" applyFont="1" applyBorder="1" applyAlignment="1">
      <alignment/>
    </xf>
    <xf numFmtId="176" fontId="5" fillId="0" borderId="21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right" vertical="top"/>
    </xf>
    <xf numFmtId="176" fontId="5" fillId="0" borderId="21" xfId="0" applyFont="1" applyBorder="1" applyAlignment="1">
      <alignment horizontal="right" vertical="top"/>
    </xf>
    <xf numFmtId="176" fontId="6" fillId="0" borderId="21" xfId="18" applyNumberFormat="1" applyFont="1" applyBorder="1" applyAlignment="1">
      <alignment vertical="top"/>
    </xf>
    <xf numFmtId="176" fontId="4" fillId="0" borderId="0" xfId="0" applyFont="1" applyAlignment="1">
      <alignment wrapText="1"/>
    </xf>
    <xf numFmtId="176" fontId="6" fillId="35" borderId="16" xfId="0" applyNumberFormat="1" applyFont="1" applyFill="1" applyBorder="1" applyAlignment="1">
      <alignment vertical="top"/>
    </xf>
    <xf numFmtId="176" fontId="5" fillId="0" borderId="22" xfId="0" applyNumberFormat="1" applyFont="1" applyBorder="1" applyAlignment="1">
      <alignment vertical="top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0,0&#10;&#10;NA&#10;&#10;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0,0&#13;&#10;NA&#13;&#10; 2" xfId="64"/>
    <cellStyle name="60% - 强调文字颜色 6" xfId="65"/>
    <cellStyle name="0,0&#10;&#10;NA&#10;&#10; 5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H91" sqref="H91"/>
    </sheetView>
  </sheetViews>
  <sheetFormatPr defaultColWidth="9.00390625" defaultRowHeight="16.5"/>
  <cols>
    <col min="1" max="1" width="22.75390625" style="1" customWidth="1"/>
    <col min="2" max="2" width="19.125" style="2" customWidth="1"/>
    <col min="3" max="3" width="20.625" style="3" customWidth="1"/>
    <col min="4" max="4" width="37.00390625" style="4" bestFit="1" customWidth="1"/>
    <col min="5" max="5" width="7.50390625" style="2" customWidth="1"/>
    <col min="6" max="6" width="10.25390625" style="5" bestFit="1" customWidth="1"/>
    <col min="7" max="7" width="7.125" style="2" customWidth="1"/>
    <col min="8" max="8" width="11.25390625" style="2" customWidth="1"/>
    <col min="9" max="9" width="16.125" style="6" customWidth="1"/>
    <col min="10" max="10" width="29.875" style="7" hidden="1" customWidth="1"/>
    <col min="11" max="16384" width="9.00390625" style="7" customWidth="1"/>
  </cols>
  <sheetData>
    <row r="1" spans="1:10" ht="34.5">
      <c r="A1" s="8" t="s">
        <v>0</v>
      </c>
      <c r="B1" s="8"/>
      <c r="C1" s="8"/>
      <c r="D1" s="8"/>
      <c r="E1" s="8"/>
      <c r="F1" s="8"/>
      <c r="G1" s="8"/>
      <c r="H1" s="8"/>
      <c r="I1" s="8"/>
      <c r="J1" s="57"/>
    </row>
    <row r="2" spans="1:9" ht="25.5">
      <c r="A2" s="9" t="s">
        <v>1</v>
      </c>
      <c r="B2" s="9"/>
      <c r="C2" s="10"/>
      <c r="D2" s="11"/>
      <c r="E2" s="10"/>
      <c r="F2" s="12"/>
      <c r="G2" s="10"/>
      <c r="H2" s="10"/>
      <c r="I2" s="58"/>
    </row>
    <row r="3" spans="1:9" ht="16.5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7" t="s">
        <v>8</v>
      </c>
      <c r="H3" s="18" t="s">
        <v>9</v>
      </c>
      <c r="I3" s="59" t="s">
        <v>10</v>
      </c>
    </row>
    <row r="4" spans="1:9" ht="16.5">
      <c r="A4" s="19" t="s">
        <v>11</v>
      </c>
      <c r="B4" s="20"/>
      <c r="C4" s="20"/>
      <c r="D4" s="21"/>
      <c r="E4" s="22"/>
      <c r="F4" s="23"/>
      <c r="G4" s="24"/>
      <c r="H4" s="25"/>
      <c r="I4" s="60"/>
    </row>
    <row r="5" spans="1:9" ht="82.5">
      <c r="A5" s="26" t="s">
        <v>12</v>
      </c>
      <c r="B5" s="27" t="s">
        <v>13</v>
      </c>
      <c r="C5" s="27" t="s">
        <v>14</v>
      </c>
      <c r="D5" s="28" t="s">
        <v>15</v>
      </c>
      <c r="E5" s="29" t="s">
        <v>16</v>
      </c>
      <c r="F5" s="30">
        <v>56</v>
      </c>
      <c r="G5" s="29" t="s">
        <v>17</v>
      </c>
      <c r="H5" s="31"/>
      <c r="I5" s="48"/>
    </row>
    <row r="6" spans="1:9" ht="17.25">
      <c r="A6" s="26" t="s">
        <v>18</v>
      </c>
      <c r="B6" s="32" t="s">
        <v>19</v>
      </c>
      <c r="C6" s="32"/>
      <c r="D6" s="32"/>
      <c r="E6" s="29" t="s">
        <v>16</v>
      </c>
      <c r="F6" s="30">
        <v>56</v>
      </c>
      <c r="G6" s="29" t="s">
        <v>17</v>
      </c>
      <c r="H6" s="31"/>
      <c r="I6" s="48"/>
    </row>
    <row r="7" spans="1:9" ht="17.25">
      <c r="A7" s="26" t="s">
        <v>20</v>
      </c>
      <c r="B7" s="27"/>
      <c r="C7" s="27" t="s">
        <v>21</v>
      </c>
      <c r="D7" s="28"/>
      <c r="E7" s="29" t="s">
        <v>16</v>
      </c>
      <c r="F7" s="30">
        <v>56</v>
      </c>
      <c r="G7" s="29" t="s">
        <v>17</v>
      </c>
      <c r="H7" s="31"/>
      <c r="I7" s="48"/>
    </row>
    <row r="8" spans="1:9" ht="82.5">
      <c r="A8" s="26" t="s">
        <v>22</v>
      </c>
      <c r="B8" s="27" t="s">
        <v>23</v>
      </c>
      <c r="C8" s="33" t="s">
        <v>24</v>
      </c>
      <c r="D8" s="28" t="s">
        <v>25</v>
      </c>
      <c r="E8" s="29" t="s">
        <v>26</v>
      </c>
      <c r="F8" s="30">
        <v>2</v>
      </c>
      <c r="G8" s="29" t="s">
        <v>27</v>
      </c>
      <c r="H8" s="31"/>
      <c r="I8" s="48"/>
    </row>
    <row r="9" spans="1:9" ht="66">
      <c r="A9" s="26" t="s">
        <v>22</v>
      </c>
      <c r="B9" s="27" t="s">
        <v>23</v>
      </c>
      <c r="C9" s="27" t="s">
        <v>28</v>
      </c>
      <c r="D9" s="28" t="s">
        <v>29</v>
      </c>
      <c r="E9" s="29" t="s">
        <v>26</v>
      </c>
      <c r="F9" s="30">
        <v>2</v>
      </c>
      <c r="G9" s="29" t="s">
        <v>27</v>
      </c>
      <c r="H9" s="31"/>
      <c r="I9" s="48"/>
    </row>
    <row r="10" spans="1:9" ht="17.25">
      <c r="A10" s="26" t="s">
        <v>30</v>
      </c>
      <c r="B10" s="32" t="s">
        <v>31</v>
      </c>
      <c r="C10" s="32" t="s">
        <v>32</v>
      </c>
      <c r="D10" s="32" t="s">
        <v>33</v>
      </c>
      <c r="E10" s="29" t="s">
        <v>34</v>
      </c>
      <c r="F10" s="30">
        <v>2</v>
      </c>
      <c r="G10" s="34" t="s">
        <v>35</v>
      </c>
      <c r="H10" s="31"/>
      <c r="I10" s="48"/>
    </row>
    <row r="11" spans="1:9" ht="17.25">
      <c r="A11" s="26" t="s">
        <v>36</v>
      </c>
      <c r="B11" s="32" t="s">
        <v>31</v>
      </c>
      <c r="C11" s="32" t="s">
        <v>37</v>
      </c>
      <c r="D11" s="32" t="s">
        <v>38</v>
      </c>
      <c r="E11" s="29" t="s">
        <v>34</v>
      </c>
      <c r="F11" s="30">
        <v>2</v>
      </c>
      <c r="G11" s="34" t="s">
        <v>35</v>
      </c>
      <c r="H11" s="31"/>
      <c r="I11" s="48"/>
    </row>
    <row r="12" spans="1:9" ht="17.25">
      <c r="A12" s="26" t="s">
        <v>39</v>
      </c>
      <c r="B12" s="32" t="s">
        <v>40</v>
      </c>
      <c r="C12" s="32" t="s">
        <v>41</v>
      </c>
      <c r="D12" s="32" t="s">
        <v>42</v>
      </c>
      <c r="E12" s="29" t="s">
        <v>16</v>
      </c>
      <c r="F12" s="30">
        <v>4</v>
      </c>
      <c r="G12" s="34" t="s">
        <v>27</v>
      </c>
      <c r="H12" s="31"/>
      <c r="I12" s="48"/>
    </row>
    <row r="13" spans="1:9" ht="17.25">
      <c r="A13" s="26" t="s">
        <v>43</v>
      </c>
      <c r="B13" s="32" t="s">
        <v>44</v>
      </c>
      <c r="C13" s="32" t="s">
        <v>45</v>
      </c>
      <c r="D13" s="32" t="s">
        <v>46</v>
      </c>
      <c r="E13" s="29" t="s">
        <v>47</v>
      </c>
      <c r="F13" s="30">
        <v>1</v>
      </c>
      <c r="G13" s="34" t="s">
        <v>27</v>
      </c>
      <c r="H13" s="31"/>
      <c r="I13" s="48"/>
    </row>
    <row r="14" spans="1:9" ht="17.25">
      <c r="A14" s="26" t="s">
        <v>48</v>
      </c>
      <c r="B14" s="32" t="s">
        <v>49</v>
      </c>
      <c r="C14" s="32"/>
      <c r="D14" s="28" t="s">
        <v>50</v>
      </c>
      <c r="E14" s="29" t="s">
        <v>47</v>
      </c>
      <c r="F14" s="30">
        <v>1</v>
      </c>
      <c r="G14" s="34" t="s">
        <v>27</v>
      </c>
      <c r="H14" s="31"/>
      <c r="I14" s="48"/>
    </row>
    <row r="15" spans="1:9" ht="17.25">
      <c r="A15" s="26" t="s">
        <v>51</v>
      </c>
      <c r="B15" s="32" t="s">
        <v>52</v>
      </c>
      <c r="C15" s="32"/>
      <c r="D15" s="32" t="s">
        <v>53</v>
      </c>
      <c r="E15" s="29" t="s">
        <v>16</v>
      </c>
      <c r="F15" s="30">
        <v>1</v>
      </c>
      <c r="G15" s="34" t="s">
        <v>54</v>
      </c>
      <c r="H15" s="31"/>
      <c r="I15" s="48"/>
    </row>
    <row r="16" spans="1:9" ht="17.25">
      <c r="A16" s="35" t="s">
        <v>55</v>
      </c>
      <c r="B16" s="36" t="s">
        <v>56</v>
      </c>
      <c r="C16" s="36" t="s">
        <v>57</v>
      </c>
      <c r="D16" s="37" t="s">
        <v>58</v>
      </c>
      <c r="E16" s="29" t="s">
        <v>16</v>
      </c>
      <c r="F16" s="38">
        <v>1</v>
      </c>
      <c r="G16" s="39" t="s">
        <v>27</v>
      </c>
      <c r="H16" s="40"/>
      <c r="I16" s="61"/>
    </row>
    <row r="17" spans="1:9" ht="66">
      <c r="A17" s="35" t="s">
        <v>59</v>
      </c>
      <c r="B17" s="36" t="s">
        <v>56</v>
      </c>
      <c r="C17" s="36" t="s">
        <v>60</v>
      </c>
      <c r="D17" s="37" t="s">
        <v>61</v>
      </c>
      <c r="E17" s="29" t="s">
        <v>16</v>
      </c>
      <c r="F17" s="38">
        <v>3</v>
      </c>
      <c r="G17" s="39" t="s">
        <v>62</v>
      </c>
      <c r="H17" s="40"/>
      <c r="I17" s="61"/>
    </row>
    <row r="18" spans="1:9" ht="66">
      <c r="A18" s="35" t="s">
        <v>63</v>
      </c>
      <c r="B18" s="36" t="s">
        <v>56</v>
      </c>
      <c r="C18" s="36" t="s">
        <v>64</v>
      </c>
      <c r="D18" s="37" t="s">
        <v>65</v>
      </c>
      <c r="E18" s="29" t="s">
        <v>16</v>
      </c>
      <c r="F18" s="38">
        <v>2</v>
      </c>
      <c r="G18" s="39" t="s">
        <v>62</v>
      </c>
      <c r="H18" s="40"/>
      <c r="I18" s="61"/>
    </row>
    <row r="19" spans="1:9" ht="148.5">
      <c r="A19" s="35" t="s">
        <v>66</v>
      </c>
      <c r="B19" s="36" t="s">
        <v>56</v>
      </c>
      <c r="C19" s="41" t="s">
        <v>67</v>
      </c>
      <c r="D19" s="42" t="s">
        <v>68</v>
      </c>
      <c r="E19" s="29" t="s">
        <v>16</v>
      </c>
      <c r="F19" s="38">
        <v>10</v>
      </c>
      <c r="G19" s="39" t="s">
        <v>69</v>
      </c>
      <c r="H19" s="40"/>
      <c r="I19" s="61"/>
    </row>
    <row r="20" spans="1:9" ht="264">
      <c r="A20" s="35" t="s">
        <v>70</v>
      </c>
      <c r="B20" s="36" t="s">
        <v>71</v>
      </c>
      <c r="C20" s="41" t="s">
        <v>72</v>
      </c>
      <c r="D20" s="42" t="s">
        <v>73</v>
      </c>
      <c r="E20" s="43" t="s">
        <v>16</v>
      </c>
      <c r="F20" s="38">
        <v>3</v>
      </c>
      <c r="G20" s="39" t="s">
        <v>74</v>
      </c>
      <c r="H20" s="40"/>
      <c r="I20" s="61"/>
    </row>
    <row r="21" spans="1:9" ht="99">
      <c r="A21" s="35" t="s">
        <v>75</v>
      </c>
      <c r="B21" s="36" t="s">
        <v>76</v>
      </c>
      <c r="C21" s="41" t="s">
        <v>77</v>
      </c>
      <c r="D21" s="42" t="s">
        <v>78</v>
      </c>
      <c r="E21" s="43" t="s">
        <v>26</v>
      </c>
      <c r="F21" s="38">
        <v>2</v>
      </c>
      <c r="G21" s="39" t="s">
        <v>27</v>
      </c>
      <c r="H21" s="40"/>
      <c r="I21" s="61"/>
    </row>
    <row r="22" spans="1:9" ht="17.25">
      <c r="A22" s="35" t="s">
        <v>79</v>
      </c>
      <c r="B22" s="36" t="s">
        <v>80</v>
      </c>
      <c r="C22" s="41" t="s">
        <v>81</v>
      </c>
      <c r="D22" s="42" t="s">
        <v>82</v>
      </c>
      <c r="E22" s="43" t="s">
        <v>16</v>
      </c>
      <c r="F22" s="38">
        <v>3</v>
      </c>
      <c r="G22" s="39" t="s">
        <v>27</v>
      </c>
      <c r="H22" s="40"/>
      <c r="I22" s="61"/>
    </row>
    <row r="23" spans="1:9" ht="17.25">
      <c r="A23" s="35" t="s">
        <v>83</v>
      </c>
      <c r="B23" s="36" t="s">
        <v>84</v>
      </c>
      <c r="C23" s="41"/>
      <c r="D23" s="42"/>
      <c r="E23" s="43" t="s">
        <v>26</v>
      </c>
      <c r="F23" s="38">
        <v>1</v>
      </c>
      <c r="G23" s="39" t="s">
        <v>27</v>
      </c>
      <c r="H23" s="40"/>
      <c r="I23" s="61"/>
    </row>
    <row r="24" spans="1:9" ht="17.25">
      <c r="A24" s="35" t="s">
        <v>85</v>
      </c>
      <c r="B24" s="36" t="s">
        <v>86</v>
      </c>
      <c r="C24" s="41"/>
      <c r="D24" s="42"/>
      <c r="E24" s="43" t="s">
        <v>16</v>
      </c>
      <c r="F24" s="38">
        <v>4</v>
      </c>
      <c r="G24" s="39" t="s">
        <v>87</v>
      </c>
      <c r="H24" s="40"/>
      <c r="I24" s="61"/>
    </row>
    <row r="25" spans="1:9" ht="16.5">
      <c r="A25" s="44" t="s">
        <v>88</v>
      </c>
      <c r="B25" s="45"/>
      <c r="C25" s="45"/>
      <c r="D25" s="46"/>
      <c r="E25" s="47"/>
      <c r="F25" s="30"/>
      <c r="G25" s="34"/>
      <c r="H25" s="31"/>
      <c r="I25" s="62">
        <f>SUM(I16:I24)</f>
        <v>0</v>
      </c>
    </row>
    <row r="26" spans="1:9" ht="16.5">
      <c r="A26" s="19" t="s">
        <v>89</v>
      </c>
      <c r="B26" s="20"/>
      <c r="C26" s="20"/>
      <c r="D26" s="21"/>
      <c r="E26" s="22"/>
      <c r="F26" s="23"/>
      <c r="G26" s="24"/>
      <c r="H26" s="25"/>
      <c r="I26" s="60"/>
    </row>
    <row r="27" spans="1:9" ht="49.5">
      <c r="A27" s="35" t="s">
        <v>90</v>
      </c>
      <c r="B27" s="41" t="s">
        <v>91</v>
      </c>
      <c r="C27" s="41" t="s">
        <v>92</v>
      </c>
      <c r="D27" s="42" t="s">
        <v>93</v>
      </c>
      <c r="E27" s="29" t="s">
        <v>26</v>
      </c>
      <c r="F27" s="38">
        <v>4</v>
      </c>
      <c r="G27" s="39" t="s">
        <v>94</v>
      </c>
      <c r="H27" s="48"/>
      <c r="I27" s="48"/>
    </row>
    <row r="28" spans="1:9" ht="33">
      <c r="A28" s="35" t="s">
        <v>95</v>
      </c>
      <c r="B28" s="41" t="s">
        <v>96</v>
      </c>
      <c r="C28" s="41" t="s">
        <v>97</v>
      </c>
      <c r="D28" s="42" t="s">
        <v>98</v>
      </c>
      <c r="E28" s="29" t="s">
        <v>26</v>
      </c>
      <c r="F28" s="38">
        <v>4</v>
      </c>
      <c r="G28" s="39" t="s">
        <v>94</v>
      </c>
      <c r="H28" s="48"/>
      <c r="I28" s="48"/>
    </row>
    <row r="29" spans="1:9" ht="49.5">
      <c r="A29" s="35" t="s">
        <v>99</v>
      </c>
      <c r="B29" s="41" t="s">
        <v>96</v>
      </c>
      <c r="C29" s="41" t="s">
        <v>100</v>
      </c>
      <c r="D29" s="42" t="s">
        <v>101</v>
      </c>
      <c r="E29" s="29" t="s">
        <v>26</v>
      </c>
      <c r="F29" s="38">
        <v>2</v>
      </c>
      <c r="G29" s="39" t="s">
        <v>27</v>
      </c>
      <c r="H29" s="48"/>
      <c r="I29" s="48"/>
    </row>
    <row r="30" spans="1:9" ht="49.5">
      <c r="A30" s="35" t="s">
        <v>102</v>
      </c>
      <c r="B30" s="41" t="s">
        <v>96</v>
      </c>
      <c r="C30" s="41" t="s">
        <v>103</v>
      </c>
      <c r="D30" s="42" t="s">
        <v>101</v>
      </c>
      <c r="E30" s="29" t="s">
        <v>26</v>
      </c>
      <c r="F30" s="38">
        <v>2</v>
      </c>
      <c r="G30" s="39" t="s">
        <v>104</v>
      </c>
      <c r="H30" s="48"/>
      <c r="I30" s="48"/>
    </row>
    <row r="31" spans="1:9" ht="181.5">
      <c r="A31" s="35" t="s">
        <v>105</v>
      </c>
      <c r="B31" s="41" t="s">
        <v>106</v>
      </c>
      <c r="C31" s="41" t="s">
        <v>107</v>
      </c>
      <c r="D31" s="42" t="s">
        <v>108</v>
      </c>
      <c r="E31" s="29" t="s">
        <v>26</v>
      </c>
      <c r="F31" s="38">
        <v>1</v>
      </c>
      <c r="G31" s="39" t="s">
        <v>27</v>
      </c>
      <c r="H31" s="48"/>
      <c r="I31" s="48"/>
    </row>
    <row r="32" spans="1:9" ht="49.5">
      <c r="A32" s="35" t="s">
        <v>109</v>
      </c>
      <c r="B32" s="49" t="s">
        <v>110</v>
      </c>
      <c r="C32" s="49" t="s">
        <v>111</v>
      </c>
      <c r="D32" s="50" t="s">
        <v>112</v>
      </c>
      <c r="E32" s="29" t="s">
        <v>26</v>
      </c>
      <c r="F32" s="30">
        <v>1</v>
      </c>
      <c r="G32" s="34" t="s">
        <v>27</v>
      </c>
      <c r="H32" s="51"/>
      <c r="I32" s="48"/>
    </row>
    <row r="33" spans="1:9" ht="17.25">
      <c r="A33" s="26" t="s">
        <v>113</v>
      </c>
      <c r="B33" s="41" t="s">
        <v>114</v>
      </c>
      <c r="C33" s="41" t="s">
        <v>115</v>
      </c>
      <c r="D33" s="42" t="s">
        <v>116</v>
      </c>
      <c r="E33" s="29" t="s">
        <v>16</v>
      </c>
      <c r="F33" s="38">
        <v>1</v>
      </c>
      <c r="G33" s="39" t="s">
        <v>27</v>
      </c>
      <c r="H33" s="48"/>
      <c r="I33" s="48"/>
    </row>
    <row r="34" spans="1:9" ht="115.5">
      <c r="A34" s="26" t="s">
        <v>117</v>
      </c>
      <c r="B34" s="41" t="s">
        <v>118</v>
      </c>
      <c r="C34" s="41" t="s">
        <v>119</v>
      </c>
      <c r="D34" s="42" t="s">
        <v>120</v>
      </c>
      <c r="E34" s="29" t="s">
        <v>121</v>
      </c>
      <c r="F34" s="38">
        <v>1</v>
      </c>
      <c r="G34" s="39" t="s">
        <v>27</v>
      </c>
      <c r="H34" s="40"/>
      <c r="I34" s="48"/>
    </row>
    <row r="35" spans="1:9" ht="17.25">
      <c r="A35" s="35" t="s">
        <v>122</v>
      </c>
      <c r="B35" s="52" t="s">
        <v>123</v>
      </c>
      <c r="C35" s="53" t="s">
        <v>124</v>
      </c>
      <c r="D35" s="42" t="s">
        <v>125</v>
      </c>
      <c r="E35" s="29" t="s">
        <v>126</v>
      </c>
      <c r="F35" s="38">
        <v>2</v>
      </c>
      <c r="G35" s="39" t="s">
        <v>27</v>
      </c>
      <c r="H35" s="40"/>
      <c r="I35" s="48"/>
    </row>
    <row r="36" spans="1:9" ht="115.5">
      <c r="A36" s="35" t="s">
        <v>127</v>
      </c>
      <c r="B36" s="41" t="s">
        <v>128</v>
      </c>
      <c r="C36" s="41" t="s">
        <v>129</v>
      </c>
      <c r="D36" s="42" t="s">
        <v>130</v>
      </c>
      <c r="E36" s="29" t="s">
        <v>34</v>
      </c>
      <c r="F36" s="38">
        <v>8</v>
      </c>
      <c r="G36" s="39" t="s">
        <v>74</v>
      </c>
      <c r="H36" s="40"/>
      <c r="I36" s="48"/>
    </row>
    <row r="37" spans="1:9" ht="82.5">
      <c r="A37" s="35" t="s">
        <v>131</v>
      </c>
      <c r="B37" s="41" t="s">
        <v>128</v>
      </c>
      <c r="C37" s="41" t="s">
        <v>132</v>
      </c>
      <c r="D37" s="42" t="s">
        <v>133</v>
      </c>
      <c r="E37" s="29" t="s">
        <v>34</v>
      </c>
      <c r="F37" s="38">
        <v>4</v>
      </c>
      <c r="G37" s="39" t="s">
        <v>74</v>
      </c>
      <c r="H37" s="31"/>
      <c r="I37" s="48"/>
    </row>
    <row r="38" spans="1:9" ht="99">
      <c r="A38" s="35" t="s">
        <v>134</v>
      </c>
      <c r="B38" s="41" t="s">
        <v>128</v>
      </c>
      <c r="C38" s="41" t="s">
        <v>135</v>
      </c>
      <c r="D38" s="42" t="s">
        <v>136</v>
      </c>
      <c r="E38" s="29" t="s">
        <v>34</v>
      </c>
      <c r="F38" s="38">
        <v>2</v>
      </c>
      <c r="G38" s="39" t="s">
        <v>74</v>
      </c>
      <c r="H38" s="31"/>
      <c r="I38" s="48"/>
    </row>
    <row r="39" spans="1:9" ht="99">
      <c r="A39" s="35" t="s">
        <v>137</v>
      </c>
      <c r="B39" s="41" t="s">
        <v>128</v>
      </c>
      <c r="C39" s="41" t="s">
        <v>138</v>
      </c>
      <c r="D39" s="42" t="s">
        <v>139</v>
      </c>
      <c r="E39" s="29" t="s">
        <v>34</v>
      </c>
      <c r="F39" s="38">
        <v>4</v>
      </c>
      <c r="G39" s="39" t="s">
        <v>74</v>
      </c>
      <c r="H39" s="31"/>
      <c r="I39" s="48"/>
    </row>
    <row r="40" spans="1:9" ht="82.5">
      <c r="A40" s="35" t="s">
        <v>140</v>
      </c>
      <c r="B40" s="41" t="s">
        <v>128</v>
      </c>
      <c r="C40" s="41" t="s">
        <v>141</v>
      </c>
      <c r="D40" s="42" t="s">
        <v>142</v>
      </c>
      <c r="E40" s="29" t="s">
        <v>143</v>
      </c>
      <c r="F40" s="38">
        <v>2</v>
      </c>
      <c r="G40" s="39" t="s">
        <v>74</v>
      </c>
      <c r="H40" s="40"/>
      <c r="I40" s="48"/>
    </row>
    <row r="41" spans="1:9" ht="99">
      <c r="A41" s="35" t="s">
        <v>144</v>
      </c>
      <c r="B41" s="41" t="s">
        <v>128</v>
      </c>
      <c r="C41" s="41" t="s">
        <v>135</v>
      </c>
      <c r="D41" s="42" t="s">
        <v>136</v>
      </c>
      <c r="E41" s="29" t="s">
        <v>34</v>
      </c>
      <c r="F41" s="38">
        <v>4</v>
      </c>
      <c r="G41" s="39" t="s">
        <v>74</v>
      </c>
      <c r="H41" s="31"/>
      <c r="I41" s="48"/>
    </row>
    <row r="42" spans="1:9" ht="66">
      <c r="A42" s="35" t="s">
        <v>145</v>
      </c>
      <c r="B42" s="41" t="s">
        <v>146</v>
      </c>
      <c r="C42" s="41" t="s">
        <v>147</v>
      </c>
      <c r="D42" s="42" t="s">
        <v>148</v>
      </c>
      <c r="E42" s="29" t="s">
        <v>149</v>
      </c>
      <c r="F42" s="38">
        <v>2</v>
      </c>
      <c r="G42" s="39" t="s">
        <v>74</v>
      </c>
      <c r="H42" s="40"/>
      <c r="I42" s="48"/>
    </row>
    <row r="43" spans="1:9" ht="66">
      <c r="A43" s="35" t="s">
        <v>150</v>
      </c>
      <c r="B43" s="41" t="s">
        <v>146</v>
      </c>
      <c r="C43" s="41" t="s">
        <v>147</v>
      </c>
      <c r="D43" s="42" t="s">
        <v>148</v>
      </c>
      <c r="E43" s="29" t="s">
        <v>149</v>
      </c>
      <c r="F43" s="38">
        <v>1</v>
      </c>
      <c r="G43" s="39" t="s">
        <v>74</v>
      </c>
      <c r="H43" s="40"/>
      <c r="I43" s="48"/>
    </row>
    <row r="44" spans="1:9" ht="66">
      <c r="A44" s="35" t="s">
        <v>151</v>
      </c>
      <c r="B44" s="41" t="s">
        <v>146</v>
      </c>
      <c r="C44" s="41" t="s">
        <v>147</v>
      </c>
      <c r="D44" s="42" t="s">
        <v>148</v>
      </c>
      <c r="E44" s="29" t="s">
        <v>149</v>
      </c>
      <c r="F44" s="38">
        <v>2</v>
      </c>
      <c r="G44" s="39" t="s">
        <v>74</v>
      </c>
      <c r="H44" s="40"/>
      <c r="I44" s="48"/>
    </row>
    <row r="45" spans="1:9" ht="17.25">
      <c r="A45" s="35" t="s">
        <v>152</v>
      </c>
      <c r="B45" s="41" t="s">
        <v>128</v>
      </c>
      <c r="C45" s="41" t="s">
        <v>153</v>
      </c>
      <c r="D45" s="42" t="s">
        <v>42</v>
      </c>
      <c r="E45" s="29" t="s">
        <v>34</v>
      </c>
      <c r="F45" s="38">
        <v>2</v>
      </c>
      <c r="G45" s="39" t="s">
        <v>94</v>
      </c>
      <c r="H45" s="40"/>
      <c r="I45" s="48"/>
    </row>
    <row r="46" spans="1:9" ht="17.25">
      <c r="A46" s="35" t="s">
        <v>154</v>
      </c>
      <c r="B46" s="41" t="s">
        <v>155</v>
      </c>
      <c r="C46" s="41" t="s">
        <v>156</v>
      </c>
      <c r="D46" s="42" t="s">
        <v>157</v>
      </c>
      <c r="E46" s="29" t="s">
        <v>121</v>
      </c>
      <c r="F46" s="38">
        <v>4</v>
      </c>
      <c r="G46" s="39" t="s">
        <v>27</v>
      </c>
      <c r="H46" s="40"/>
      <c r="I46" s="48"/>
    </row>
    <row r="47" spans="1:9" ht="17.25">
      <c r="A47" s="35" t="s">
        <v>158</v>
      </c>
      <c r="B47" s="41"/>
      <c r="C47" s="41"/>
      <c r="D47" s="42" t="s">
        <v>159</v>
      </c>
      <c r="E47" s="29" t="s">
        <v>16</v>
      </c>
      <c r="F47" s="38">
        <v>1</v>
      </c>
      <c r="G47" s="39" t="s">
        <v>94</v>
      </c>
      <c r="H47" s="40"/>
      <c r="I47" s="48"/>
    </row>
    <row r="48" spans="1:9" ht="66">
      <c r="A48" s="35" t="s">
        <v>160</v>
      </c>
      <c r="B48" s="41" t="s">
        <v>161</v>
      </c>
      <c r="C48" s="41" t="s">
        <v>162</v>
      </c>
      <c r="D48" s="42" t="s">
        <v>163</v>
      </c>
      <c r="E48" s="29" t="s">
        <v>47</v>
      </c>
      <c r="F48" s="38">
        <v>2</v>
      </c>
      <c r="G48" s="39" t="s">
        <v>74</v>
      </c>
      <c r="H48" s="40"/>
      <c r="I48" s="48"/>
    </row>
    <row r="49" spans="1:9" ht="17.25">
      <c r="A49" s="54" t="s">
        <v>164</v>
      </c>
      <c r="B49" s="41" t="s">
        <v>21</v>
      </c>
      <c r="C49" s="41"/>
      <c r="D49" s="55" t="s">
        <v>21</v>
      </c>
      <c r="E49" s="29" t="s">
        <v>16</v>
      </c>
      <c r="F49" s="38">
        <v>4</v>
      </c>
      <c r="G49" s="39" t="s">
        <v>74</v>
      </c>
      <c r="H49" s="40"/>
      <c r="I49" s="48"/>
    </row>
    <row r="50" spans="1:9" ht="17.25">
      <c r="A50" s="54" t="s">
        <v>165</v>
      </c>
      <c r="B50" s="41" t="s">
        <v>21</v>
      </c>
      <c r="C50" s="41"/>
      <c r="D50" s="55" t="s">
        <v>21</v>
      </c>
      <c r="E50" s="29" t="s">
        <v>16</v>
      </c>
      <c r="F50" s="38">
        <v>15</v>
      </c>
      <c r="G50" s="39" t="s">
        <v>74</v>
      </c>
      <c r="H50" s="40"/>
      <c r="I50" s="48"/>
    </row>
    <row r="51" spans="1:9" ht="17.25">
      <c r="A51" s="35" t="s">
        <v>166</v>
      </c>
      <c r="B51" s="41" t="s">
        <v>167</v>
      </c>
      <c r="C51" s="41"/>
      <c r="D51" s="42" t="s">
        <v>168</v>
      </c>
      <c r="E51" s="29" t="s">
        <v>16</v>
      </c>
      <c r="F51" s="38">
        <v>4</v>
      </c>
      <c r="G51" s="39" t="s">
        <v>74</v>
      </c>
      <c r="H51" s="40"/>
      <c r="I51" s="48"/>
    </row>
    <row r="52" spans="1:9" ht="17.25">
      <c r="A52" s="35" t="s">
        <v>169</v>
      </c>
      <c r="B52" s="41" t="s">
        <v>167</v>
      </c>
      <c r="C52" s="41"/>
      <c r="D52" s="42" t="s">
        <v>168</v>
      </c>
      <c r="E52" s="29" t="s">
        <v>16</v>
      </c>
      <c r="F52" s="38">
        <v>4</v>
      </c>
      <c r="G52" s="39" t="s">
        <v>74</v>
      </c>
      <c r="H52" s="40"/>
      <c r="I52" s="48"/>
    </row>
    <row r="53" spans="1:9" ht="181.5">
      <c r="A53" s="35" t="s">
        <v>170</v>
      </c>
      <c r="B53" s="41" t="s">
        <v>171</v>
      </c>
      <c r="C53" s="41" t="s">
        <v>172</v>
      </c>
      <c r="D53" s="42" t="s">
        <v>173</v>
      </c>
      <c r="E53" s="29" t="s">
        <v>16</v>
      </c>
      <c r="F53" s="38">
        <v>1</v>
      </c>
      <c r="G53" s="39" t="s">
        <v>74</v>
      </c>
      <c r="H53" s="40"/>
      <c r="I53" s="48"/>
    </row>
    <row r="54" spans="1:9" ht="16.5">
      <c r="A54" s="44" t="s">
        <v>88</v>
      </c>
      <c r="B54" s="45"/>
      <c r="C54" s="45"/>
      <c r="D54" s="46"/>
      <c r="E54" s="47"/>
      <c r="F54" s="30"/>
      <c r="G54" s="34"/>
      <c r="H54" s="31"/>
      <c r="I54" s="62">
        <f>SUM(I27:I53)</f>
        <v>0</v>
      </c>
    </row>
    <row r="55" spans="1:9" ht="16.5">
      <c r="A55" s="19" t="s">
        <v>174</v>
      </c>
      <c r="B55" s="20"/>
      <c r="C55" s="20"/>
      <c r="D55" s="21"/>
      <c r="E55" s="22"/>
      <c r="F55" s="23"/>
      <c r="G55" s="24"/>
      <c r="H55" s="25"/>
      <c r="I55" s="60"/>
    </row>
    <row r="56" spans="1:9" ht="115.5">
      <c r="A56" s="35" t="s">
        <v>175</v>
      </c>
      <c r="B56" s="41" t="s">
        <v>176</v>
      </c>
      <c r="C56" s="41" t="s">
        <v>177</v>
      </c>
      <c r="D56" s="56" t="s">
        <v>178</v>
      </c>
      <c r="E56" s="29" t="s">
        <v>16</v>
      </c>
      <c r="F56" s="30">
        <v>16</v>
      </c>
      <c r="G56" s="34" t="s">
        <v>27</v>
      </c>
      <c r="H56" s="31"/>
      <c r="I56" s="48"/>
    </row>
    <row r="57" spans="1:9" ht="49.5">
      <c r="A57" s="35" t="s">
        <v>179</v>
      </c>
      <c r="B57" s="41" t="s">
        <v>180</v>
      </c>
      <c r="C57" s="41" t="s">
        <v>181</v>
      </c>
      <c r="D57" s="56" t="s">
        <v>182</v>
      </c>
      <c r="E57" s="29" t="s">
        <v>16</v>
      </c>
      <c r="F57" s="30">
        <v>18</v>
      </c>
      <c r="G57" s="34" t="s">
        <v>27</v>
      </c>
      <c r="H57" s="31"/>
      <c r="I57" s="48"/>
    </row>
    <row r="58" spans="1:9" ht="181.5">
      <c r="A58" s="35" t="s">
        <v>183</v>
      </c>
      <c r="B58" s="41" t="s">
        <v>176</v>
      </c>
      <c r="C58" s="41" t="s">
        <v>184</v>
      </c>
      <c r="D58" s="56" t="s">
        <v>185</v>
      </c>
      <c r="E58" s="29" t="s">
        <v>16</v>
      </c>
      <c r="F58" s="30">
        <v>32</v>
      </c>
      <c r="G58" s="34" t="s">
        <v>27</v>
      </c>
      <c r="H58" s="31"/>
      <c r="I58" s="48"/>
    </row>
    <row r="59" spans="1:9" ht="247.5">
      <c r="A59" s="35" t="s">
        <v>186</v>
      </c>
      <c r="B59" s="41" t="s">
        <v>176</v>
      </c>
      <c r="C59" s="41" t="s">
        <v>187</v>
      </c>
      <c r="D59" s="56" t="s">
        <v>188</v>
      </c>
      <c r="E59" s="29" t="s">
        <v>16</v>
      </c>
      <c r="F59" s="30">
        <v>16</v>
      </c>
      <c r="G59" s="34" t="s">
        <v>27</v>
      </c>
      <c r="H59" s="31"/>
      <c r="I59" s="48"/>
    </row>
    <row r="60" spans="1:9" ht="82.5">
      <c r="A60" s="35" t="s">
        <v>189</v>
      </c>
      <c r="B60" s="41" t="s">
        <v>190</v>
      </c>
      <c r="C60" s="41" t="s">
        <v>191</v>
      </c>
      <c r="D60" s="56" t="s">
        <v>192</v>
      </c>
      <c r="E60" s="29" t="s">
        <v>16</v>
      </c>
      <c r="F60" s="30">
        <v>2</v>
      </c>
      <c r="G60" s="34" t="s">
        <v>27</v>
      </c>
      <c r="H60" s="31"/>
      <c r="I60" s="48"/>
    </row>
    <row r="61" spans="1:9" ht="82.5">
      <c r="A61" s="35" t="s">
        <v>193</v>
      </c>
      <c r="B61" s="41" t="s">
        <v>194</v>
      </c>
      <c r="C61" s="41" t="s">
        <v>195</v>
      </c>
      <c r="D61" s="56" t="s">
        <v>196</v>
      </c>
      <c r="E61" s="29" t="s">
        <v>16</v>
      </c>
      <c r="F61" s="30">
        <v>2</v>
      </c>
      <c r="G61" s="34" t="s">
        <v>27</v>
      </c>
      <c r="H61" s="31"/>
      <c r="I61" s="48"/>
    </row>
    <row r="62" spans="1:9" ht="66">
      <c r="A62" s="35" t="s">
        <v>197</v>
      </c>
      <c r="B62" s="41" t="s">
        <v>194</v>
      </c>
      <c r="C62" s="41" t="s">
        <v>198</v>
      </c>
      <c r="D62" s="56" t="s">
        <v>199</v>
      </c>
      <c r="E62" s="29" t="s">
        <v>16</v>
      </c>
      <c r="F62" s="30">
        <v>2</v>
      </c>
      <c r="G62" s="34" t="s">
        <v>27</v>
      </c>
      <c r="H62" s="31"/>
      <c r="I62" s="48"/>
    </row>
    <row r="63" spans="1:9" ht="115.5">
      <c r="A63" s="35" t="s">
        <v>200</v>
      </c>
      <c r="B63" s="41" t="s">
        <v>194</v>
      </c>
      <c r="C63" s="41" t="s">
        <v>201</v>
      </c>
      <c r="D63" s="56" t="s">
        <v>202</v>
      </c>
      <c r="E63" s="29" t="s">
        <v>16</v>
      </c>
      <c r="F63" s="30">
        <v>2</v>
      </c>
      <c r="G63" s="34" t="s">
        <v>27</v>
      </c>
      <c r="H63" s="31"/>
      <c r="I63" s="48"/>
    </row>
    <row r="64" spans="1:9" ht="82.5">
      <c r="A64" s="35" t="s">
        <v>203</v>
      </c>
      <c r="B64" s="41" t="s">
        <v>204</v>
      </c>
      <c r="C64" s="41" t="s">
        <v>205</v>
      </c>
      <c r="D64" s="56" t="s">
        <v>206</v>
      </c>
      <c r="E64" s="29" t="s">
        <v>16</v>
      </c>
      <c r="F64" s="30">
        <v>2</v>
      </c>
      <c r="G64" s="34" t="s">
        <v>27</v>
      </c>
      <c r="H64" s="31"/>
      <c r="I64" s="48"/>
    </row>
    <row r="65" spans="1:9" ht="17.25">
      <c r="A65" s="35" t="s">
        <v>207</v>
      </c>
      <c r="B65" s="41"/>
      <c r="C65" s="41"/>
      <c r="D65" s="56" t="s">
        <v>208</v>
      </c>
      <c r="E65" s="29" t="s">
        <v>16</v>
      </c>
      <c r="F65" s="30">
        <v>3</v>
      </c>
      <c r="G65" s="34" t="s">
        <v>27</v>
      </c>
      <c r="H65" s="31"/>
      <c r="I65" s="48"/>
    </row>
    <row r="66" spans="1:9" ht="16.5">
      <c r="A66" s="44" t="s">
        <v>88</v>
      </c>
      <c r="B66" s="45"/>
      <c r="C66" s="45"/>
      <c r="D66" s="46"/>
      <c r="E66" s="47"/>
      <c r="F66" s="30"/>
      <c r="G66" s="34"/>
      <c r="H66" s="31"/>
      <c r="I66" s="62">
        <f>SUM(I56:I65)</f>
        <v>0</v>
      </c>
    </row>
    <row r="67" spans="1:9" ht="33">
      <c r="A67" s="19" t="s">
        <v>209</v>
      </c>
      <c r="B67" s="20"/>
      <c r="C67" s="20"/>
      <c r="D67" s="21"/>
      <c r="E67" s="22"/>
      <c r="F67" s="23"/>
      <c r="G67" s="24"/>
      <c r="H67" s="25"/>
      <c r="I67" s="60"/>
    </row>
    <row r="68" spans="1:9" ht="231">
      <c r="A68" s="35" t="s">
        <v>210</v>
      </c>
      <c r="B68" s="41" t="s">
        <v>211</v>
      </c>
      <c r="C68" s="41" t="s">
        <v>212</v>
      </c>
      <c r="D68" s="41" t="s">
        <v>213</v>
      </c>
      <c r="E68" s="43" t="s">
        <v>47</v>
      </c>
      <c r="F68" s="38">
        <v>1</v>
      </c>
      <c r="G68" s="34" t="s">
        <v>94</v>
      </c>
      <c r="H68" s="40"/>
      <c r="I68" s="61"/>
    </row>
    <row r="69" spans="1:9" ht="82.5">
      <c r="A69" s="35" t="s">
        <v>214</v>
      </c>
      <c r="B69" s="41" t="s">
        <v>215</v>
      </c>
      <c r="C69" s="41" t="s">
        <v>216</v>
      </c>
      <c r="D69" s="42" t="s">
        <v>217</v>
      </c>
      <c r="E69" s="43" t="s">
        <v>47</v>
      </c>
      <c r="F69" s="38">
        <v>1</v>
      </c>
      <c r="G69" s="34" t="s">
        <v>27</v>
      </c>
      <c r="H69" s="40"/>
      <c r="I69" s="61"/>
    </row>
    <row r="70" spans="1:9" ht="33">
      <c r="A70" s="35" t="s">
        <v>218</v>
      </c>
      <c r="B70" s="41" t="s">
        <v>211</v>
      </c>
      <c r="C70" s="41" t="s">
        <v>219</v>
      </c>
      <c r="D70" s="42" t="s">
        <v>220</v>
      </c>
      <c r="E70" s="43" t="s">
        <v>47</v>
      </c>
      <c r="F70" s="38">
        <v>1</v>
      </c>
      <c r="G70" s="34" t="s">
        <v>94</v>
      </c>
      <c r="H70" s="40"/>
      <c r="I70" s="61"/>
    </row>
    <row r="71" spans="1:9" ht="181.5">
      <c r="A71" s="35" t="s">
        <v>221</v>
      </c>
      <c r="B71" s="41" t="s">
        <v>222</v>
      </c>
      <c r="C71" s="41" t="s">
        <v>223</v>
      </c>
      <c r="D71" s="63" t="s">
        <v>224</v>
      </c>
      <c r="E71" s="43" t="s">
        <v>47</v>
      </c>
      <c r="F71" s="38">
        <v>2</v>
      </c>
      <c r="G71" s="34" t="s">
        <v>27</v>
      </c>
      <c r="H71" s="40"/>
      <c r="I71" s="61"/>
    </row>
    <row r="72" spans="1:9" ht="33">
      <c r="A72" s="35" t="s">
        <v>225</v>
      </c>
      <c r="B72" s="41" t="s">
        <v>226</v>
      </c>
      <c r="C72" s="41" t="s">
        <v>227</v>
      </c>
      <c r="D72" s="42" t="s">
        <v>228</v>
      </c>
      <c r="E72" s="43" t="s">
        <v>47</v>
      </c>
      <c r="F72" s="38">
        <v>4</v>
      </c>
      <c r="G72" s="34" t="s">
        <v>27</v>
      </c>
      <c r="H72" s="40"/>
      <c r="I72" s="61"/>
    </row>
    <row r="73" spans="1:9" ht="17.25">
      <c r="A73" s="35" t="s">
        <v>229</v>
      </c>
      <c r="B73" s="41" t="s">
        <v>222</v>
      </c>
      <c r="C73" s="41" t="s">
        <v>230</v>
      </c>
      <c r="D73" s="42" t="s">
        <v>231</v>
      </c>
      <c r="E73" s="43" t="s">
        <v>16</v>
      </c>
      <c r="F73" s="38">
        <v>1</v>
      </c>
      <c r="G73" s="34" t="s">
        <v>94</v>
      </c>
      <c r="H73" s="40"/>
      <c r="I73" s="61"/>
    </row>
    <row r="74" spans="1:9" ht="148.5">
      <c r="A74" s="35" t="s">
        <v>232</v>
      </c>
      <c r="B74" s="41" t="s">
        <v>222</v>
      </c>
      <c r="C74" s="41" t="s">
        <v>233</v>
      </c>
      <c r="D74" s="42" t="s">
        <v>234</v>
      </c>
      <c r="E74" s="43" t="s">
        <v>47</v>
      </c>
      <c r="F74" s="38">
        <v>1</v>
      </c>
      <c r="G74" s="34" t="s">
        <v>27</v>
      </c>
      <c r="H74" s="40"/>
      <c r="I74" s="61"/>
    </row>
    <row r="75" spans="1:9" ht="17.25">
      <c r="A75" s="35" t="s">
        <v>235</v>
      </c>
      <c r="B75" s="41" t="s">
        <v>236</v>
      </c>
      <c r="C75" s="41" t="s">
        <v>237</v>
      </c>
      <c r="D75" s="42" t="s">
        <v>238</v>
      </c>
      <c r="E75" s="43" t="s">
        <v>16</v>
      </c>
      <c r="F75" s="38">
        <v>2</v>
      </c>
      <c r="G75" s="34" t="s">
        <v>27</v>
      </c>
      <c r="H75" s="40"/>
      <c r="I75" s="61"/>
    </row>
    <row r="76" spans="1:9" ht="17.25">
      <c r="A76" s="35" t="s">
        <v>239</v>
      </c>
      <c r="B76" s="41" t="s">
        <v>222</v>
      </c>
      <c r="C76" s="41" t="s">
        <v>222</v>
      </c>
      <c r="D76" s="42" t="s">
        <v>240</v>
      </c>
      <c r="E76" s="43" t="s">
        <v>47</v>
      </c>
      <c r="F76" s="38">
        <v>1</v>
      </c>
      <c r="G76" s="34" t="s">
        <v>94</v>
      </c>
      <c r="H76" s="40"/>
      <c r="I76" s="61"/>
    </row>
    <row r="77" spans="1:9" ht="16.5">
      <c r="A77" s="44" t="s">
        <v>88</v>
      </c>
      <c r="B77" s="45"/>
      <c r="C77" s="45"/>
      <c r="D77" s="46"/>
      <c r="E77" s="47"/>
      <c r="F77" s="30"/>
      <c r="G77" s="34"/>
      <c r="H77" s="31"/>
      <c r="I77" s="62">
        <f>SUM(I68:I76)</f>
        <v>0</v>
      </c>
    </row>
    <row r="78" spans="1:10" ht="24.75">
      <c r="A78" s="19" t="s">
        <v>241</v>
      </c>
      <c r="B78" s="20"/>
      <c r="C78" s="20"/>
      <c r="D78" s="21"/>
      <c r="E78" s="22"/>
      <c r="F78" s="23"/>
      <c r="G78" s="24"/>
      <c r="H78" s="25"/>
      <c r="I78" s="60"/>
      <c r="J78" s="79"/>
    </row>
    <row r="79" spans="1:9" ht="16.5">
      <c r="A79" s="26" t="s">
        <v>242</v>
      </c>
      <c r="B79" s="32"/>
      <c r="C79" s="32"/>
      <c r="D79" s="64"/>
      <c r="E79" s="29"/>
      <c r="F79" s="30"/>
      <c r="G79" s="34"/>
      <c r="H79" s="31"/>
      <c r="I79" s="48">
        <f>I25</f>
        <v>0</v>
      </c>
    </row>
    <row r="80" spans="1:9" ht="16.5">
      <c r="A80" s="26" t="s">
        <v>243</v>
      </c>
      <c r="B80" s="32"/>
      <c r="C80" s="32"/>
      <c r="D80" s="64"/>
      <c r="E80" s="29"/>
      <c r="F80" s="30"/>
      <c r="G80" s="34"/>
      <c r="H80" s="31"/>
      <c r="I80" s="48">
        <f>I54</f>
        <v>0</v>
      </c>
    </row>
    <row r="81" spans="1:9" ht="16.5">
      <c r="A81" s="26" t="s">
        <v>244</v>
      </c>
      <c r="B81" s="32"/>
      <c r="C81" s="32"/>
      <c r="D81" s="64"/>
      <c r="E81" s="29"/>
      <c r="F81" s="30"/>
      <c r="G81" s="34"/>
      <c r="H81" s="31"/>
      <c r="I81" s="48">
        <f>I66</f>
        <v>0</v>
      </c>
    </row>
    <row r="82" spans="1:9" ht="16.5">
      <c r="A82" s="26" t="s">
        <v>245</v>
      </c>
      <c r="B82" s="32"/>
      <c r="C82" s="32"/>
      <c r="D82" s="64"/>
      <c r="E82" s="29"/>
      <c r="F82" s="30"/>
      <c r="G82" s="34"/>
      <c r="H82" s="31"/>
      <c r="I82" s="48">
        <f>SUM(I77)</f>
        <v>0</v>
      </c>
    </row>
    <row r="83" spans="1:9" ht="17.25">
      <c r="A83" s="26" t="s">
        <v>246</v>
      </c>
      <c r="B83" s="32"/>
      <c r="C83" s="32"/>
      <c r="D83" s="64"/>
      <c r="E83" s="29"/>
      <c r="F83" s="30"/>
      <c r="G83" s="34"/>
      <c r="H83" s="31"/>
      <c r="I83" s="48"/>
    </row>
    <row r="84" spans="1:9" ht="16.5">
      <c r="A84" s="65"/>
      <c r="B84" s="66"/>
      <c r="C84" s="66"/>
      <c r="D84" s="67"/>
      <c r="E84" s="68"/>
      <c r="F84" s="69"/>
      <c r="G84" s="70"/>
      <c r="H84" s="71"/>
      <c r="I84" s="80"/>
    </row>
    <row r="85" spans="1:9" ht="17.25">
      <c r="A85" s="72"/>
      <c r="B85" s="73"/>
      <c r="C85" s="73"/>
      <c r="D85" s="74"/>
      <c r="E85" s="75"/>
      <c r="F85" s="76" t="s">
        <v>247</v>
      </c>
      <c r="G85" s="77"/>
      <c r="H85" s="78"/>
      <c r="I85" s="81">
        <v>4200000</v>
      </c>
    </row>
    <row r="275" ht="16.5"/>
  </sheetData>
  <sheetProtection/>
  <mergeCells count="2">
    <mergeCell ref="A1:I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smwhk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admin</cp:lastModifiedBy>
  <cp:lastPrinted>2010-12-05T16:11:54Z</cp:lastPrinted>
  <dcterms:created xsi:type="dcterms:W3CDTF">2002-07-08T08:23:09Z</dcterms:created>
  <dcterms:modified xsi:type="dcterms:W3CDTF">2017-02-09T01:41:59Z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