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tabRatio="250" activeTab="0"/>
  </bookViews>
  <sheets>
    <sheet name="清单" sheetId="1" r:id="rId1"/>
  </sheets>
  <externalReferences>
    <externalReference r:id="rId4"/>
  </externalReferences>
  <definedNames>
    <definedName name="Brands">[1]!Brands</definedName>
    <definedName name="LA" localSheetId="0">[1]!LA</definedName>
  </definedNames>
  <calcPr fullCalcOnLoad="1"/>
</workbook>
</file>

<file path=xl/sharedStrings.xml><?xml version="1.0" encoding="utf-8"?>
<sst xmlns="http://schemas.openxmlformats.org/spreadsheetml/2006/main" count="178" uniqueCount="105">
  <si>
    <t>山东学校剧场项目扩声系统清单</t>
  </si>
  <si>
    <t>序号</t>
  </si>
  <si>
    <t>设备材料名称</t>
  </si>
  <si>
    <t>品牌</t>
  </si>
  <si>
    <t>型号</t>
  </si>
  <si>
    <t>主要技术参数</t>
  </si>
  <si>
    <t>数量</t>
  </si>
  <si>
    <t>单位</t>
  </si>
  <si>
    <t>单价</t>
  </si>
  <si>
    <t>小计</t>
  </si>
  <si>
    <t>注册地</t>
  </si>
  <si>
    <t>备注</t>
  </si>
  <si>
    <t>A 扩声系统</t>
  </si>
  <si>
    <t>A2</t>
  </si>
  <si>
    <t xml:space="preserve"> 扬声器系统</t>
  </si>
  <si>
    <t xml:space="preserve">主扬声器           </t>
  </si>
  <si>
    <t>EV</t>
  </si>
  <si>
    <t>QRX212/75</t>
  </si>
  <si>
    <t>双12寸高输出全频音箱
频率响应（-3dB）：75Hz ~ 15kHz
灵敏度： 102dB LF101 HF112
最大声压级： 135dB
功率（被动全频）： 600W/4Ω
功率（外置两分频）：LF 600W/4Ω; HF 75W/8Ω
辐射角度（H×V）： 75 º×50 º</t>
  </si>
  <si>
    <t>只</t>
  </si>
  <si>
    <t>美国</t>
  </si>
  <si>
    <t>主扬声器功放</t>
  </si>
  <si>
    <t>YYAUDIO</t>
  </si>
  <si>
    <t>CP4000S</t>
  </si>
  <si>
    <t>2通道功率放大器
8 欧每通道900W两通道
4 欧每通道1500W两通道
2 欧每通道2100W两通道</t>
  </si>
  <si>
    <t>德国</t>
  </si>
  <si>
    <t>固定反听扬声器</t>
  </si>
  <si>
    <t>ELX112</t>
  </si>
  <si>
    <t>最大中频输出功率（1kHz，THD=1%）2Ω 4Ω 8Ω： 900W 600W 380W
额定输出功率（20Hz~20kHz，THD&lt;0.1%）2Ω 4Ω 8Ω： -- 500W 250W
最大单通道输出功率（动态余量，IHF-A）2Ω 4Ω 8Ω： 1700W 950W 480W
最大单通道输出功率（连续，1kHz）2Ω 4Ω 8Ω： 1200W 750W 420W
最大桥式输出功率（1kHz，THD=1%）2Ω 4Ω 8Ω： -- 1800W 1200W
转换速率： 26V/µs
输入灵敏度（额定功率@8Ω，1KHz）： +3.1dBu
最大输入电平： +21dBu（8.69Vrms）
电压增益（1KHz）： 32dB
信噪比（A计权）： &gt;107dB
输入阻抗（电子平衡）： 20kΩ
阻尼系数（1KHz）： &gt;300
频率响应（1kHz）： 10Hz ~ 40kHz（±1dB）
总谐波失真（额定输出功率）： &lt;0.03%
体积（高×宽×深）： 88.4×483×421.5mm
净重： 14.8kg</t>
  </si>
  <si>
    <t>中国</t>
  </si>
  <si>
    <t>固定反听功放</t>
  </si>
  <si>
    <t>Q66</t>
  </si>
  <si>
    <t>台</t>
  </si>
  <si>
    <t>流动反听扬声器</t>
  </si>
  <si>
    <t>流动反听功放</t>
  </si>
  <si>
    <t>低音扬声器</t>
  </si>
  <si>
    <t>QRX218S</t>
  </si>
  <si>
    <t>双18寸超低音音箱
频率响应（-10dB）： 31Hz ~ 250Hz
灵敏度： 102dB
最大声压级： 139dB
功率（被动全频）： 1200W/4Ω
辐射角度： 全向性</t>
  </si>
  <si>
    <t>低音功放</t>
  </si>
  <si>
    <t>扬声器吊挂支架</t>
  </si>
  <si>
    <t>定制</t>
  </si>
  <si>
    <t>A3</t>
  </si>
  <si>
    <t>音频处理设备</t>
  </si>
  <si>
    <t>DC-ONE</t>
  </si>
  <si>
    <t>2进6出数字信号处理器
带有分频、均衡、延时、压缩及限幅的功能
带AES/EBU 数字音频输入接口
DSP:48 kHz采样 32-Bit 浮点处理
频率响应：10 Hz-22 kHz (+/- 0.5 dB)
动态范围：111 dB 
输入通道:9段PEQ+31段GEQ+Delay
输出通道:Routing+5段</t>
  </si>
  <si>
    <t>A5</t>
  </si>
  <si>
    <t>话筒</t>
  </si>
  <si>
    <t>U段无线手持话筒</t>
  </si>
  <si>
    <t>Sennheiser</t>
  </si>
  <si>
    <t>EW 335 G3</t>
  </si>
  <si>
    <r>
      <t xml:space="preserve">U段无线手持式话筒系统，包括手持式话筒发射机和机架式分集接收机
</t>
    </r>
    <r>
      <rPr>
        <b/>
        <sz val="10"/>
        <rFont val="Arial Unicode MS"/>
        <family val="2"/>
      </rPr>
      <t xml:space="preserve">接收机技术参数：
• </t>
    </r>
    <r>
      <rPr>
        <sz val="10"/>
        <rFont val="Arial Unicode MS"/>
        <family val="2"/>
      </rPr>
      <t xml:space="preserve">频率范围：516~865 MHz 
• 42 MHz的切换频宽，1680个可调谐的UHF频率带给你无干扰的接收
• 增强的频率组系统，每组最多24个兼容频率
• 有以太网接口。连网到电脑上的无线系统管理软件，可以为多通道系统带来全面的监控和专业的数据管理
• 高品质的纯分集接收技术
</t>
    </r>
    <r>
      <rPr>
        <b/>
        <sz val="10"/>
        <rFont val="Arial Unicode MS"/>
        <family val="2"/>
      </rPr>
      <t>手持发射机技术参数：</t>
    </r>
    <r>
      <rPr>
        <sz val="10"/>
        <rFont val="Arial Unicode MS"/>
        <family val="2"/>
      </rPr>
      <t xml:space="preserve">
• 话筒具有显示组、通道和电池电量的背光式LCD显示屏，具备频率和功率锁定功能
• 无线输出功率：10/30mW
• 电池时间：&gt;8小时
</t>
    </r>
    <r>
      <rPr>
        <b/>
        <sz val="10"/>
        <rFont val="Arial Unicode MS"/>
        <family val="2"/>
      </rPr>
      <t>话筒技术参数：</t>
    </r>
    <r>
      <rPr>
        <sz val="10"/>
        <rFont val="Arial Unicode MS"/>
        <family val="2"/>
      </rPr>
      <t xml:space="preserve">
• 话筒：超心型动圈型话筒；
• 频率响应：80~18kHz
•灵敏度：1.6 mV/Pa
•声压级：145 dB(SPL) max.</t>
    </r>
  </si>
  <si>
    <t>套</t>
  </si>
  <si>
    <t>A6</t>
  </si>
  <si>
    <t>线材及接插件</t>
  </si>
  <si>
    <t>高杆话筒架</t>
  </si>
  <si>
    <t>K&amp;M</t>
  </si>
  <si>
    <t>人声话筒支架，折叠式支架腿，立杆二节，具有可延展的二节臂。支架高度：900mm~1600mm；臂长：425mm~725mm</t>
  </si>
  <si>
    <t>支</t>
  </si>
  <si>
    <t>标准机柜</t>
  </si>
  <si>
    <t>19英寸</t>
  </si>
  <si>
    <t>42U高度19英寸标准机柜、深度800mm（含滑轨、扎线支架、空面板、散热风扇、固定电源模块）</t>
  </si>
  <si>
    <t>防震音源机柜</t>
  </si>
  <si>
    <t>18U高度19英寸标准机柜（含滑轨、空板），音源设备及周边用</t>
  </si>
  <si>
    <t>8路电源时序器</t>
  </si>
  <si>
    <t>BE</t>
  </si>
  <si>
    <t>PC800</t>
  </si>
  <si>
    <t>8路时序电源，单路最大输出电流：16A</t>
  </si>
  <si>
    <t>多媒体地插盒</t>
  </si>
  <si>
    <t>铝合金材质面板，4路MIC插座，1路电源，2路RCA</t>
  </si>
  <si>
    <t>4芯星绞话筒线</t>
  </si>
  <si>
    <r>
      <t>4x0.30mm</t>
    </r>
    <r>
      <rPr>
        <vertAlign val="superscript"/>
        <sz val="9.5"/>
        <rFont val="Arial Unicode MS"/>
        <family val="2"/>
      </rPr>
      <t>2</t>
    </r>
    <r>
      <rPr>
        <sz val="9.5"/>
        <rFont val="Arial Unicode MS"/>
        <family val="2"/>
      </rPr>
      <t>编织屏蔽优质OFC话筒线</t>
    </r>
  </si>
  <si>
    <t>米</t>
  </si>
  <si>
    <t>4芯星绞音频安装线</t>
  </si>
  <si>
    <r>
      <t>4x0.2mm</t>
    </r>
    <r>
      <rPr>
        <vertAlign val="superscript"/>
        <sz val="9.5"/>
        <rFont val="Arial Unicode MS"/>
        <family val="2"/>
      </rPr>
      <t>2</t>
    </r>
    <r>
      <rPr>
        <sz val="9.5"/>
        <rFont val="Arial Unicode MS"/>
        <family val="2"/>
      </rPr>
      <t>铝箔屏蔽优质OFC线缆</t>
    </r>
  </si>
  <si>
    <t>2芯带护套音箱线</t>
  </si>
  <si>
    <r>
      <t>2*2.5mm</t>
    </r>
    <r>
      <rPr>
        <vertAlign val="superscript"/>
        <sz val="9.5"/>
        <rFont val="Arial Unicode MS"/>
        <family val="2"/>
      </rPr>
      <t>2</t>
    </r>
    <r>
      <rPr>
        <sz val="9.5"/>
        <rFont val="Arial Unicode MS"/>
        <family val="2"/>
      </rPr>
      <t>绞形优质OFC带护套工程音箱线</t>
    </r>
  </si>
  <si>
    <t>3芯卡侬公插头</t>
  </si>
  <si>
    <t>Neutrik</t>
  </si>
  <si>
    <t>XLR</t>
  </si>
  <si>
    <t>专业XLR音频插头，用于平衡信号传输</t>
  </si>
  <si>
    <t>个</t>
  </si>
  <si>
    <t>瑞士</t>
  </si>
  <si>
    <t>3芯卡侬母插头</t>
  </si>
  <si>
    <t>3芯卡侬母插座</t>
  </si>
  <si>
    <t>专业XLR音频插座，用于平衡信号传输</t>
  </si>
  <si>
    <t>大三芯插头</t>
  </si>
  <si>
    <t>TRS</t>
  </si>
  <si>
    <t>专业6.35mm TRS音频插头，用于平衡信号传输</t>
  </si>
  <si>
    <t>大二芯插头</t>
  </si>
  <si>
    <t>TS</t>
  </si>
  <si>
    <t>专业6.35mm TS音频插头，用于非平衡信号传输</t>
  </si>
  <si>
    <t>莲花插头</t>
  </si>
  <si>
    <t>RCA</t>
  </si>
  <si>
    <t>专业RCA音视频插头，用于非平衡音频信号或视频信号传输</t>
  </si>
  <si>
    <t>莲花插座</t>
  </si>
  <si>
    <r>
      <t>专业RCA音视频插座，用于非平衡音频</t>
    </r>
    <r>
      <rPr>
        <b/>
        <sz val="9.5"/>
        <rFont val="Arial Unicode MS"/>
        <family val="2"/>
      </rPr>
      <t>信号</t>
    </r>
    <r>
      <rPr>
        <sz val="9.5"/>
        <rFont val="Arial Unicode MS"/>
        <family val="2"/>
      </rPr>
      <t>或视频信号传输</t>
    </r>
  </si>
  <si>
    <t>音箱插头</t>
  </si>
  <si>
    <t>Speakon</t>
  </si>
  <si>
    <t>专业4芯Speakon音箱插头</t>
  </si>
  <si>
    <t>管线及安装附件</t>
  </si>
  <si>
    <t>附件</t>
  </si>
  <si>
    <t>交钥匙工程，安装辅材满足工程需要。包括桥架，KBG钢管、PVC-U管及其它安装辅材</t>
  </si>
  <si>
    <t>批</t>
  </si>
  <si>
    <t>B 工程合计</t>
  </si>
  <si>
    <t>设备总价：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</si>
</sst>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.5"/>
      <name val="Arial Unicode MS"/>
      <family val="2"/>
    </font>
    <font>
      <b/>
      <sz val="14"/>
      <color indexed="8"/>
      <name val="Arial Unicode MS"/>
      <family val="2"/>
    </font>
    <font>
      <b/>
      <sz val="10"/>
      <color indexed="8"/>
      <name val="Arial Unicode MS"/>
      <family val="2"/>
    </font>
    <font>
      <sz val="9.5"/>
      <color indexed="8"/>
      <name val="Arial Unicode MS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0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vertAlign val="superscript"/>
      <sz val="9.5"/>
      <name val="Arial Unicode MS"/>
      <family val="2"/>
    </font>
    <font>
      <b/>
      <sz val="9.5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12" fillId="3" borderId="1" applyNumberForma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/>
      <protection/>
    </xf>
    <xf numFmtId="0" fontId="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32" fillId="13" borderId="0" applyNumberFormat="0" applyBorder="0" applyAlignment="0" applyProtection="0"/>
    <xf numFmtId="0" fontId="18" fillId="0" borderId="5" applyNumberFormat="0" applyFill="0" applyAlignment="0" applyProtection="0"/>
    <xf numFmtId="0" fontId="32" fillId="14" borderId="0" applyNumberFormat="0" applyBorder="0" applyAlignment="0" applyProtection="0"/>
    <xf numFmtId="0" fontId="23" fillId="15" borderId="6" applyNumberFormat="0" applyAlignment="0" applyProtection="0"/>
    <xf numFmtId="0" fontId="0" fillId="16" borderId="0" applyNumberFormat="0" applyBorder="0" applyAlignment="0" applyProtection="0"/>
    <xf numFmtId="0" fontId="11" fillId="15" borderId="1" applyNumberFormat="0" applyAlignment="0" applyProtection="0"/>
    <xf numFmtId="0" fontId="25" fillId="17" borderId="7" applyNumberFormat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1" borderId="0" applyNumberFormat="0" applyBorder="0" applyAlignment="0" applyProtection="0"/>
    <xf numFmtId="0" fontId="24" fillId="10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9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15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0" fillId="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0" fillId="8" borderId="0" applyNumberFormat="0" applyBorder="0" applyAlignment="0" applyProtection="0"/>
    <xf numFmtId="0" fontId="32" fillId="37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9" fillId="3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28" fillId="0" borderId="0">
      <alignment/>
      <protection/>
    </xf>
  </cellStyleXfs>
  <cellXfs count="7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3" fontId="3" fillId="0" borderId="0" xfId="23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3" fontId="2" fillId="0" borderId="10" xfId="23" applyNumberFormat="1" applyFont="1" applyBorder="1" applyAlignment="1" applyProtection="1">
      <alignment horizontal="right" vertical="center"/>
      <protection locked="0"/>
    </xf>
    <xf numFmtId="0" fontId="2" fillId="41" borderId="10" xfId="0" applyFont="1" applyFill="1" applyBorder="1" applyAlignment="1" applyProtection="1">
      <alignment horizontal="left" vertical="center"/>
      <protection locked="0"/>
    </xf>
    <xf numFmtId="0" fontId="2" fillId="41" borderId="10" xfId="0" applyFont="1" applyFill="1" applyBorder="1" applyAlignment="1" applyProtection="1">
      <alignment horizontal="left" vertical="center" wrapText="1"/>
      <protection locked="0"/>
    </xf>
    <xf numFmtId="0" fontId="2" fillId="41" borderId="10" xfId="0" applyFont="1" applyFill="1" applyBorder="1" applyAlignment="1" applyProtection="1">
      <alignment horizontal="center" vertical="center"/>
      <protection locked="0"/>
    </xf>
    <xf numFmtId="43" fontId="2" fillId="41" borderId="10" xfId="23" applyNumberFormat="1" applyFont="1" applyFill="1" applyBorder="1" applyAlignment="1" applyProtection="1">
      <alignment horizontal="right" vertical="center"/>
      <protection locked="0"/>
    </xf>
    <xf numFmtId="0" fontId="3" fillId="21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center" vertical="center" wrapText="1"/>
    </xf>
    <xf numFmtId="43" fontId="3" fillId="21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3" fontId="4" fillId="0" borderId="10" xfId="23" applyNumberFormat="1" applyFont="1" applyBorder="1" applyAlignment="1" applyProtection="1">
      <alignment horizontal="right" vertical="center"/>
      <protection hidden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0" xfId="86" applyFont="1" applyFill="1" applyBorder="1" applyAlignment="1" applyProtection="1">
      <alignment horizontal="left" vertical="center" wrapText="1"/>
      <protection locked="0"/>
    </xf>
    <xf numFmtId="0" fontId="3" fillId="42" borderId="10" xfId="86" applyFont="1" applyFill="1" applyBorder="1" applyAlignment="1" applyProtection="1">
      <alignment horizontal="left" vertical="center"/>
      <protection locked="0"/>
    </xf>
    <xf numFmtId="0" fontId="3" fillId="42" borderId="10" xfId="86" applyFont="1" applyFill="1" applyBorder="1" applyAlignment="1" applyProtection="1">
      <alignment horizontal="center" vertical="center"/>
      <protection locked="0"/>
    </xf>
    <xf numFmtId="43" fontId="4" fillId="42" borderId="10" xfId="23" applyNumberFormat="1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86" applyFont="1" applyBorder="1" applyAlignment="1" applyProtection="1">
      <alignment horizontal="left" vertical="center"/>
      <protection locked="0"/>
    </xf>
    <xf numFmtId="0" fontId="3" fillId="0" borderId="10" xfId="86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38" fontId="3" fillId="0" borderId="10" xfId="86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49" fontId="3" fillId="0" borderId="10" xfId="86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3" fontId="3" fillId="0" borderId="10" xfId="23" applyNumberFormat="1" applyFont="1" applyBorder="1" applyAlignment="1" applyProtection="1">
      <alignment horizontal="right" vertical="center"/>
      <protection hidden="1"/>
    </xf>
    <xf numFmtId="0" fontId="3" fillId="42" borderId="10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left" vertical="center"/>
    </xf>
    <xf numFmtId="0" fontId="3" fillId="42" borderId="10" xfId="86" applyFont="1" applyFill="1" applyBorder="1" applyAlignment="1">
      <alignment horizontal="left" vertical="center" wrapText="1"/>
      <protection/>
    </xf>
    <xf numFmtId="43" fontId="3" fillId="42" borderId="10" xfId="0" applyNumberFormat="1" applyFont="1" applyFill="1" applyBorder="1" applyAlignment="1">
      <alignment horizontal="right" vertical="center" wrapText="1"/>
    </xf>
    <xf numFmtId="176" fontId="5" fillId="15" borderId="10" xfId="0" applyNumberFormat="1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15" borderId="10" xfId="0" applyFont="1" applyFill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0" xfId="88" applyFont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11" xfId="23" applyNumberFormat="1" applyFon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86" applyFont="1" applyFill="1" applyBorder="1" applyAlignment="1">
      <alignment horizontal="left" vertical="center" wrapText="1"/>
      <protection/>
    </xf>
    <xf numFmtId="43" fontId="3" fillId="0" borderId="0" xfId="0" applyNumberFormat="1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3" fillId="0" borderId="10" xfId="86" applyFont="1" applyBorder="1" applyAlignment="1" applyProtection="1">
      <alignment horizontal="center" vertical="center"/>
      <protection locked="0"/>
    </xf>
    <xf numFmtId="0" fontId="3" fillId="0" borderId="10" xfId="86" applyFont="1" applyBorder="1" applyAlignment="1" applyProtection="1">
      <alignment horizontal="center" vertical="center"/>
      <protection hidden="1"/>
    </xf>
    <xf numFmtId="43" fontId="5" fillId="0" borderId="10" xfId="23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3" fontId="2" fillId="0" borderId="13" xfId="23" applyNumberFormat="1" applyFont="1" applyBorder="1" applyAlignment="1">
      <alignment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常规 3" xfId="85"/>
    <cellStyle name="常规_Sheet1" xfId="86"/>
    <cellStyle name="常规_Sheet2" xfId="87"/>
    <cellStyle name="千位分隔 2" xfId="88"/>
    <cellStyle name="着色 3" xfId="89"/>
    <cellStyle name="着色 4" xfId="90"/>
    <cellStyle name="着色 6" xfId="91"/>
    <cellStyle name="常规_Sheet1_统计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5968;&#25454;&#25991;&#20214;\Speak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nds"/>
      <sheetName val="D1"/>
      <sheetName val="E1"/>
      <sheetName val="L1"/>
      <sheetName val="M1"/>
      <sheetName val="Speakers"/>
    </sheetNames>
    <definedNames>
      <definedName name="Brands" refersTo="=Brands!$B$3:$B$17"/>
      <definedName name="LA" refersTo="=L1!$D$6:$D$60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15" zoomScaleNormal="115" workbookViewId="0" topLeftCell="A1">
      <pane xSplit="3" ySplit="2" topLeftCell="D3" activePane="bottomRight" state="frozen"/>
      <selection pane="bottomRight" activeCell="C9" sqref="C9"/>
    </sheetView>
  </sheetViews>
  <sheetFormatPr defaultColWidth="11.00390625" defaultRowHeight="23.25" customHeight="1" outlineLevelCol="1"/>
  <cols>
    <col min="1" max="1" width="5.50390625" style="10" customWidth="1"/>
    <col min="2" max="2" width="19.625" style="6" customWidth="1"/>
    <col min="3" max="3" width="12.25390625" style="11" customWidth="1" outlineLevel="1"/>
    <col min="4" max="4" width="14.875" style="6" customWidth="1" outlineLevel="1"/>
    <col min="5" max="5" width="43.625" style="11" customWidth="1" outlineLevel="1"/>
    <col min="6" max="7" width="5.25390625" style="10" bestFit="1" customWidth="1"/>
    <col min="8" max="8" width="10.50390625" style="12" customWidth="1" outlineLevel="1"/>
    <col min="9" max="9" width="11.75390625" style="12" customWidth="1" outlineLevel="1"/>
    <col min="10" max="10" width="8.75390625" style="13" customWidth="1"/>
    <col min="11" max="11" width="12.625" style="13" customWidth="1"/>
    <col min="12" max="16384" width="11.00390625" style="11" customWidth="1"/>
  </cols>
  <sheetData>
    <row r="1" spans="1:11" ht="2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64"/>
    </row>
    <row r="2" spans="1:11" s="1" customFormat="1" ht="23.25" customHeight="1">
      <c r="A2" s="15" t="s">
        <v>1</v>
      </c>
      <c r="B2" s="16" t="s">
        <v>2</v>
      </c>
      <c r="C2" s="15" t="s">
        <v>3</v>
      </c>
      <c r="D2" s="16" t="s">
        <v>4</v>
      </c>
      <c r="E2" s="16" t="s">
        <v>5</v>
      </c>
      <c r="F2" s="15" t="s">
        <v>6</v>
      </c>
      <c r="G2" s="15" t="s">
        <v>7</v>
      </c>
      <c r="H2" s="17" t="s">
        <v>8</v>
      </c>
      <c r="I2" s="17" t="s">
        <v>9</v>
      </c>
      <c r="J2" s="16" t="s">
        <v>10</v>
      </c>
      <c r="K2" s="16" t="s">
        <v>11</v>
      </c>
    </row>
    <row r="3" spans="1:11" ht="23.25" customHeight="1">
      <c r="A3" s="18" t="s">
        <v>12</v>
      </c>
      <c r="B3" s="19"/>
      <c r="C3" s="18"/>
      <c r="D3" s="19"/>
      <c r="E3" s="18"/>
      <c r="F3" s="20"/>
      <c r="G3" s="20"/>
      <c r="H3" s="21"/>
      <c r="I3" s="21"/>
      <c r="J3" s="20"/>
      <c r="K3" s="20"/>
    </row>
    <row r="4" spans="1:11" s="2" customFormat="1" ht="23.25" customHeight="1">
      <c r="A4" s="22" t="s">
        <v>13</v>
      </c>
      <c r="B4" s="23" t="s">
        <v>14</v>
      </c>
      <c r="C4" s="23"/>
      <c r="D4" s="23"/>
      <c r="E4" s="23"/>
      <c r="F4" s="24"/>
      <c r="G4" s="24"/>
      <c r="H4" s="25"/>
      <c r="I4" s="25"/>
      <c r="J4" s="24"/>
      <c r="K4" s="24"/>
    </row>
    <row r="5" spans="1:13" s="3" customFormat="1" ht="45" customHeight="1">
      <c r="A5" s="26">
        <v>1.1</v>
      </c>
      <c r="B5" s="26" t="s">
        <v>15</v>
      </c>
      <c r="C5" s="26" t="s">
        <v>16</v>
      </c>
      <c r="D5" s="26" t="s">
        <v>17</v>
      </c>
      <c r="E5" s="26" t="s">
        <v>18</v>
      </c>
      <c r="F5" s="27">
        <v>6</v>
      </c>
      <c r="G5" s="27" t="s">
        <v>19</v>
      </c>
      <c r="H5" s="28"/>
      <c r="I5" s="28"/>
      <c r="J5" s="37" t="s">
        <v>20</v>
      </c>
      <c r="K5" s="26"/>
      <c r="L5" s="65"/>
      <c r="M5" s="66"/>
    </row>
    <row r="6" spans="1:13" s="3" customFormat="1" ht="45" customHeight="1">
      <c r="A6" s="26">
        <v>1.2</v>
      </c>
      <c r="B6" s="26" t="s">
        <v>21</v>
      </c>
      <c r="C6" s="26" t="s">
        <v>22</v>
      </c>
      <c r="D6" s="26" t="s">
        <v>23</v>
      </c>
      <c r="E6" s="26" t="s">
        <v>24</v>
      </c>
      <c r="F6" s="27">
        <v>3</v>
      </c>
      <c r="G6" s="27" t="s">
        <v>19</v>
      </c>
      <c r="H6" s="28"/>
      <c r="I6" s="28"/>
      <c r="J6" s="37" t="s">
        <v>25</v>
      </c>
      <c r="K6" s="26"/>
      <c r="L6" s="65"/>
      <c r="M6" s="66"/>
    </row>
    <row r="7" spans="1:13" s="3" customFormat="1" ht="45" customHeight="1">
      <c r="A7" s="26">
        <v>1.3</v>
      </c>
      <c r="B7" s="26" t="s">
        <v>26</v>
      </c>
      <c r="C7" s="26" t="s">
        <v>16</v>
      </c>
      <c r="D7" s="26" t="s">
        <v>27</v>
      </c>
      <c r="E7" s="26" t="s">
        <v>28</v>
      </c>
      <c r="F7" s="27">
        <v>4</v>
      </c>
      <c r="G7" s="27" t="s">
        <v>19</v>
      </c>
      <c r="H7" s="28"/>
      <c r="I7" s="28"/>
      <c r="J7" s="37" t="s">
        <v>29</v>
      </c>
      <c r="K7" s="26"/>
      <c r="L7" s="65"/>
      <c r="M7" s="66"/>
    </row>
    <row r="8" spans="1:13" s="3" customFormat="1" ht="45" customHeight="1">
      <c r="A8" s="26">
        <v>1.4</v>
      </c>
      <c r="B8" s="26" t="s">
        <v>30</v>
      </c>
      <c r="C8" s="26" t="s">
        <v>22</v>
      </c>
      <c r="D8" s="26" t="s">
        <v>31</v>
      </c>
      <c r="E8" s="26" t="s">
        <v>28</v>
      </c>
      <c r="F8" s="27">
        <v>1</v>
      </c>
      <c r="G8" s="27" t="s">
        <v>32</v>
      </c>
      <c r="H8" s="28"/>
      <c r="I8" s="28"/>
      <c r="J8" s="37" t="s">
        <v>29</v>
      </c>
      <c r="K8" s="26"/>
      <c r="L8" s="65"/>
      <c r="M8" s="66"/>
    </row>
    <row r="9" spans="1:13" s="3" customFormat="1" ht="45" customHeight="1">
      <c r="A9" s="26">
        <v>1.5</v>
      </c>
      <c r="B9" s="26" t="s">
        <v>33</v>
      </c>
      <c r="C9" s="26" t="s">
        <v>16</v>
      </c>
      <c r="D9" s="26" t="s">
        <v>27</v>
      </c>
      <c r="E9" s="26" t="s">
        <v>28</v>
      </c>
      <c r="F9" s="27">
        <v>2</v>
      </c>
      <c r="G9" s="27" t="s">
        <v>19</v>
      </c>
      <c r="H9" s="28"/>
      <c r="I9" s="28"/>
      <c r="J9" s="37" t="s">
        <v>29</v>
      </c>
      <c r="K9" s="26"/>
      <c r="L9" s="65"/>
      <c r="M9" s="66"/>
    </row>
    <row r="10" spans="1:13" s="3" customFormat="1" ht="45" customHeight="1">
      <c r="A10" s="26">
        <v>1.6</v>
      </c>
      <c r="B10" s="26" t="s">
        <v>34</v>
      </c>
      <c r="C10" s="26" t="s">
        <v>22</v>
      </c>
      <c r="D10" s="26" t="s">
        <v>31</v>
      </c>
      <c r="E10" s="26" t="s">
        <v>28</v>
      </c>
      <c r="F10" s="27">
        <v>1</v>
      </c>
      <c r="G10" s="27" t="s">
        <v>32</v>
      </c>
      <c r="H10" s="28"/>
      <c r="I10" s="28"/>
      <c r="J10" s="37" t="s">
        <v>29</v>
      </c>
      <c r="K10" s="26"/>
      <c r="L10" s="65"/>
      <c r="M10" s="66"/>
    </row>
    <row r="11" spans="1:13" s="3" customFormat="1" ht="45" customHeight="1">
      <c r="A11" s="26">
        <v>1.7</v>
      </c>
      <c r="B11" s="26" t="s">
        <v>35</v>
      </c>
      <c r="C11" s="26" t="s">
        <v>16</v>
      </c>
      <c r="D11" s="26" t="s">
        <v>36</v>
      </c>
      <c r="E11" s="26" t="s">
        <v>37</v>
      </c>
      <c r="F11" s="27">
        <v>2</v>
      </c>
      <c r="G11" s="27" t="s">
        <v>19</v>
      </c>
      <c r="H11" s="28"/>
      <c r="I11" s="28"/>
      <c r="J11" s="37" t="s">
        <v>20</v>
      </c>
      <c r="K11" s="26"/>
      <c r="L11" s="65"/>
      <c r="M11" s="66"/>
    </row>
    <row r="12" spans="1:13" s="3" customFormat="1" ht="45" customHeight="1">
      <c r="A12" s="26">
        <v>1.8</v>
      </c>
      <c r="B12" s="26" t="s">
        <v>38</v>
      </c>
      <c r="C12" s="26" t="s">
        <v>22</v>
      </c>
      <c r="D12" s="26" t="s">
        <v>23</v>
      </c>
      <c r="E12" s="26" t="s">
        <v>24</v>
      </c>
      <c r="F12" s="27">
        <v>1</v>
      </c>
      <c r="G12" s="27" t="s">
        <v>32</v>
      </c>
      <c r="H12" s="28"/>
      <c r="I12" s="28"/>
      <c r="J12" s="37" t="s">
        <v>25</v>
      </c>
      <c r="K12" s="26"/>
      <c r="L12" s="65"/>
      <c r="M12" s="66"/>
    </row>
    <row r="13" spans="1:14" s="4" customFormat="1" ht="23.25" customHeight="1">
      <c r="A13" s="29">
        <v>6</v>
      </c>
      <c r="B13" s="30" t="s">
        <v>39</v>
      </c>
      <c r="C13" s="31"/>
      <c r="D13" s="30"/>
      <c r="E13" s="30" t="s">
        <v>40</v>
      </c>
      <c r="F13" s="32"/>
      <c r="G13" s="32"/>
      <c r="H13" s="33"/>
      <c r="I13" s="49"/>
      <c r="J13" s="32" t="s">
        <v>40</v>
      </c>
      <c r="K13" s="29"/>
      <c r="M13" s="67"/>
      <c r="N13" s="68"/>
    </row>
    <row r="14" spans="1:11" s="5" customFormat="1" ht="23.25" customHeight="1">
      <c r="A14" s="24" t="s">
        <v>41</v>
      </c>
      <c r="B14" s="23" t="s">
        <v>42</v>
      </c>
      <c r="C14" s="23"/>
      <c r="D14" s="23"/>
      <c r="E14" s="23"/>
      <c r="F14" s="24"/>
      <c r="G14" s="24"/>
      <c r="H14" s="25"/>
      <c r="I14" s="25"/>
      <c r="J14" s="24"/>
      <c r="K14" s="24"/>
    </row>
    <row r="15" spans="1:11" ht="23.25" customHeight="1">
      <c r="A15" s="34">
        <v>1</v>
      </c>
      <c r="B15" s="26" t="s">
        <v>42</v>
      </c>
      <c r="C15" s="35" t="s">
        <v>16</v>
      </c>
      <c r="D15" s="36" t="s">
        <v>43</v>
      </c>
      <c r="E15" s="36" t="s">
        <v>44</v>
      </c>
      <c r="F15" s="27">
        <v>2</v>
      </c>
      <c r="G15" s="27" t="s">
        <v>32</v>
      </c>
      <c r="H15" s="28"/>
      <c r="I15" s="42"/>
      <c r="J15" s="69" t="s">
        <v>20</v>
      </c>
      <c r="K15" s="69"/>
    </row>
    <row r="16" spans="1:11" s="5" customFormat="1" ht="23.25" customHeight="1">
      <c r="A16" s="24" t="s">
        <v>45</v>
      </c>
      <c r="B16" s="23" t="s">
        <v>46</v>
      </c>
      <c r="C16" s="23"/>
      <c r="D16" s="23"/>
      <c r="E16" s="23"/>
      <c r="F16" s="24"/>
      <c r="G16" s="24"/>
      <c r="H16" s="25"/>
      <c r="I16" s="25"/>
      <c r="J16" s="24"/>
      <c r="K16" s="24"/>
    </row>
    <row r="17" spans="1:11" s="5" customFormat="1" ht="23.25" customHeight="1">
      <c r="A17" s="37">
        <f>(ROW()-ROW($A$16))</f>
        <v>1</v>
      </c>
      <c r="B17" s="38" t="s">
        <v>47</v>
      </c>
      <c r="C17" s="39" t="s">
        <v>48</v>
      </c>
      <c r="D17" s="40" t="s">
        <v>49</v>
      </c>
      <c r="E17" s="36" t="s">
        <v>50</v>
      </c>
      <c r="F17" s="41">
        <v>2</v>
      </c>
      <c r="G17" s="37" t="s">
        <v>51</v>
      </c>
      <c r="H17" s="42"/>
      <c r="I17" s="42"/>
      <c r="J17" s="37" t="s">
        <v>25</v>
      </c>
      <c r="K17" s="37"/>
    </row>
    <row r="18" spans="1:11" s="5" customFormat="1" ht="23.25" customHeight="1">
      <c r="A18" s="24" t="s">
        <v>52</v>
      </c>
      <c r="B18" s="23" t="s">
        <v>53</v>
      </c>
      <c r="C18" s="23"/>
      <c r="D18" s="23"/>
      <c r="E18" s="23"/>
      <c r="F18" s="24"/>
      <c r="G18" s="24"/>
      <c r="H18" s="25"/>
      <c r="I18" s="25"/>
      <c r="J18" s="24"/>
      <c r="K18" s="24"/>
    </row>
    <row r="19" spans="1:11" s="6" customFormat="1" ht="23.25" customHeight="1">
      <c r="A19" s="37">
        <f aca="true" t="shared" si="0" ref="A19:A35">(ROW()-ROW($A$18))</f>
        <v>1</v>
      </c>
      <c r="B19" s="36" t="s">
        <v>54</v>
      </c>
      <c r="C19" s="26" t="s">
        <v>55</v>
      </c>
      <c r="D19" s="26">
        <v>27195</v>
      </c>
      <c r="E19" s="43" t="s">
        <v>56</v>
      </c>
      <c r="F19" s="44">
        <v>2</v>
      </c>
      <c r="G19" s="44" t="s">
        <v>57</v>
      </c>
      <c r="H19" s="45"/>
      <c r="I19" s="42"/>
      <c r="J19" s="70" t="s">
        <v>25</v>
      </c>
      <c r="K19" s="70"/>
    </row>
    <row r="20" spans="1:11" s="5" customFormat="1" ht="23.25" customHeight="1">
      <c r="A20" s="29">
        <f t="shared" si="0"/>
        <v>2</v>
      </c>
      <c r="B20" s="46" t="s">
        <v>58</v>
      </c>
      <c r="C20" s="47"/>
      <c r="D20" s="46" t="s">
        <v>59</v>
      </c>
      <c r="E20" s="48" t="s">
        <v>60</v>
      </c>
      <c r="F20" s="29">
        <v>1</v>
      </c>
      <c r="G20" s="29" t="s">
        <v>51</v>
      </c>
      <c r="H20" s="49"/>
      <c r="I20" s="49"/>
      <c r="J20" s="29" t="s">
        <v>29</v>
      </c>
      <c r="K20" s="29"/>
    </row>
    <row r="21" spans="1:11" s="5" customFormat="1" ht="23.25" customHeight="1">
      <c r="A21" s="29">
        <f t="shared" si="0"/>
        <v>3</v>
      </c>
      <c r="B21" s="46" t="s">
        <v>61</v>
      </c>
      <c r="C21" s="47"/>
      <c r="D21" s="46" t="s">
        <v>59</v>
      </c>
      <c r="E21" s="48" t="s">
        <v>62</v>
      </c>
      <c r="F21" s="29">
        <v>1</v>
      </c>
      <c r="G21" s="29" t="s">
        <v>51</v>
      </c>
      <c r="H21" s="49"/>
      <c r="I21" s="49"/>
      <c r="J21" s="29" t="s">
        <v>29</v>
      </c>
      <c r="K21" s="29"/>
    </row>
    <row r="22" spans="1:11" s="5" customFormat="1" ht="23.25" customHeight="1">
      <c r="A22" s="29">
        <f t="shared" si="0"/>
        <v>4</v>
      </c>
      <c r="B22" s="46" t="s">
        <v>63</v>
      </c>
      <c r="C22" s="47" t="s">
        <v>64</v>
      </c>
      <c r="D22" s="46" t="s">
        <v>65</v>
      </c>
      <c r="E22" s="48" t="s">
        <v>66</v>
      </c>
      <c r="F22" s="29">
        <v>2</v>
      </c>
      <c r="G22" s="29" t="s">
        <v>32</v>
      </c>
      <c r="H22" s="49"/>
      <c r="I22" s="49"/>
      <c r="J22" s="29" t="s">
        <v>29</v>
      </c>
      <c r="K22" s="29"/>
    </row>
    <row r="23" spans="1:11" s="7" customFormat="1" ht="14.25" customHeight="1">
      <c r="A23" s="37">
        <f t="shared" si="0"/>
        <v>5</v>
      </c>
      <c r="B23" s="50" t="s">
        <v>67</v>
      </c>
      <c r="C23" s="51"/>
      <c r="D23" s="51" t="s">
        <v>40</v>
      </c>
      <c r="E23" s="52" t="s">
        <v>68</v>
      </c>
      <c r="F23" s="53">
        <v>2</v>
      </c>
      <c r="G23" s="53" t="s">
        <v>19</v>
      </c>
      <c r="H23" s="54"/>
      <c r="I23" s="71"/>
      <c r="J23" s="53" t="s">
        <v>29</v>
      </c>
      <c r="K23" s="53"/>
    </row>
    <row r="24" spans="1:12" s="8" customFormat="1" ht="16.5">
      <c r="A24" s="37">
        <f t="shared" si="0"/>
        <v>6</v>
      </c>
      <c r="B24" s="52" t="s">
        <v>69</v>
      </c>
      <c r="C24" s="55"/>
      <c r="D24" s="55"/>
      <c r="E24" s="55" t="s">
        <v>70</v>
      </c>
      <c r="F24" s="56">
        <v>200</v>
      </c>
      <c r="G24" s="56" t="s">
        <v>71</v>
      </c>
      <c r="H24" s="57"/>
      <c r="I24" s="57"/>
      <c r="J24" s="53" t="s">
        <v>29</v>
      </c>
      <c r="K24" s="72"/>
      <c r="L24" s="73"/>
    </row>
    <row r="25" spans="1:12" s="8" customFormat="1" ht="16.5">
      <c r="A25" s="37">
        <f t="shared" si="0"/>
        <v>7</v>
      </c>
      <c r="B25" s="52" t="s">
        <v>72</v>
      </c>
      <c r="C25" s="55"/>
      <c r="D25" s="55"/>
      <c r="E25" s="55" t="s">
        <v>73</v>
      </c>
      <c r="F25" s="56">
        <v>400</v>
      </c>
      <c r="G25" s="56" t="s">
        <v>71</v>
      </c>
      <c r="H25" s="57"/>
      <c r="I25" s="57"/>
      <c r="J25" s="53" t="s">
        <v>29</v>
      </c>
      <c r="K25" s="72"/>
      <c r="L25" s="73"/>
    </row>
    <row r="26" spans="1:12" s="8" customFormat="1" ht="16.5">
      <c r="A26" s="37">
        <f t="shared" si="0"/>
        <v>8</v>
      </c>
      <c r="B26" s="52" t="s">
        <v>74</v>
      </c>
      <c r="C26" s="55"/>
      <c r="D26" s="55"/>
      <c r="E26" s="55" t="s">
        <v>75</v>
      </c>
      <c r="F26" s="58">
        <v>700</v>
      </c>
      <c r="G26" s="56" t="s">
        <v>71</v>
      </c>
      <c r="H26" s="57"/>
      <c r="I26" s="57"/>
      <c r="J26" s="53" t="s">
        <v>29</v>
      </c>
      <c r="K26" s="72"/>
      <c r="L26" s="73"/>
    </row>
    <row r="27" spans="1:12" s="8" customFormat="1" ht="15">
      <c r="A27" s="37">
        <f t="shared" si="0"/>
        <v>9</v>
      </c>
      <c r="B27" s="52" t="s">
        <v>76</v>
      </c>
      <c r="C27" s="55" t="s">
        <v>77</v>
      </c>
      <c r="D27" s="55" t="s">
        <v>78</v>
      </c>
      <c r="E27" s="55" t="s">
        <v>79</v>
      </c>
      <c r="F27" s="56">
        <v>60</v>
      </c>
      <c r="G27" s="56" t="s">
        <v>80</v>
      </c>
      <c r="H27" s="57"/>
      <c r="I27" s="57"/>
      <c r="J27" s="56" t="s">
        <v>81</v>
      </c>
      <c r="K27" s="56"/>
      <c r="L27" s="73"/>
    </row>
    <row r="28" spans="1:12" s="8" customFormat="1" ht="15">
      <c r="A28" s="37">
        <f t="shared" si="0"/>
        <v>10</v>
      </c>
      <c r="B28" s="52" t="s">
        <v>82</v>
      </c>
      <c r="C28" s="55" t="s">
        <v>77</v>
      </c>
      <c r="D28" s="55" t="s">
        <v>78</v>
      </c>
      <c r="E28" s="55" t="s">
        <v>79</v>
      </c>
      <c r="F28" s="56">
        <v>60</v>
      </c>
      <c r="G28" s="56" t="s">
        <v>80</v>
      </c>
      <c r="H28" s="57"/>
      <c r="I28" s="57"/>
      <c r="J28" s="56" t="s">
        <v>81</v>
      </c>
      <c r="K28" s="56"/>
      <c r="L28" s="73"/>
    </row>
    <row r="29" spans="1:12" s="8" customFormat="1" ht="15">
      <c r="A29" s="37">
        <f t="shared" si="0"/>
        <v>11</v>
      </c>
      <c r="B29" s="52" t="s">
        <v>83</v>
      </c>
      <c r="C29" s="55" t="s">
        <v>77</v>
      </c>
      <c r="D29" s="55" t="s">
        <v>78</v>
      </c>
      <c r="E29" s="55" t="s">
        <v>84</v>
      </c>
      <c r="F29" s="56">
        <v>12</v>
      </c>
      <c r="G29" s="56" t="s">
        <v>80</v>
      </c>
      <c r="H29" s="57"/>
      <c r="I29" s="57"/>
      <c r="J29" s="56" t="s">
        <v>81</v>
      </c>
      <c r="K29" s="56"/>
      <c r="L29" s="73"/>
    </row>
    <row r="30" spans="1:12" s="8" customFormat="1" ht="15">
      <c r="A30" s="37">
        <f t="shared" si="0"/>
        <v>12</v>
      </c>
      <c r="B30" s="52" t="s">
        <v>85</v>
      </c>
      <c r="C30" s="55" t="s">
        <v>77</v>
      </c>
      <c r="D30" s="55" t="s">
        <v>86</v>
      </c>
      <c r="E30" s="55" t="s">
        <v>87</v>
      </c>
      <c r="F30" s="56">
        <v>10</v>
      </c>
      <c r="G30" s="56" t="s">
        <v>80</v>
      </c>
      <c r="H30" s="57"/>
      <c r="I30" s="57"/>
      <c r="J30" s="56" t="s">
        <v>81</v>
      </c>
      <c r="K30" s="56"/>
      <c r="L30" s="73"/>
    </row>
    <row r="31" spans="1:12" s="8" customFormat="1" ht="15">
      <c r="A31" s="37">
        <f t="shared" si="0"/>
        <v>13</v>
      </c>
      <c r="B31" s="52" t="s">
        <v>88</v>
      </c>
      <c r="C31" s="55" t="s">
        <v>77</v>
      </c>
      <c r="D31" s="55" t="s">
        <v>89</v>
      </c>
      <c r="E31" s="55" t="s">
        <v>90</v>
      </c>
      <c r="F31" s="56">
        <v>10</v>
      </c>
      <c r="G31" s="56" t="s">
        <v>80</v>
      </c>
      <c r="H31" s="57"/>
      <c r="I31" s="57"/>
      <c r="J31" s="56" t="s">
        <v>81</v>
      </c>
      <c r="K31" s="56"/>
      <c r="L31" s="73"/>
    </row>
    <row r="32" spans="1:12" s="8" customFormat="1" ht="15">
      <c r="A32" s="37">
        <f t="shared" si="0"/>
        <v>14</v>
      </c>
      <c r="B32" s="52" t="s">
        <v>91</v>
      </c>
      <c r="C32" s="55" t="s">
        <v>77</v>
      </c>
      <c r="D32" s="55" t="s">
        <v>92</v>
      </c>
      <c r="E32" s="55" t="s">
        <v>93</v>
      </c>
      <c r="F32" s="56">
        <v>10</v>
      </c>
      <c r="G32" s="56" t="s">
        <v>80</v>
      </c>
      <c r="H32" s="57"/>
      <c r="I32" s="57"/>
      <c r="J32" s="56" t="s">
        <v>81</v>
      </c>
      <c r="K32" s="56"/>
      <c r="L32" s="73"/>
    </row>
    <row r="33" spans="1:12" s="8" customFormat="1" ht="15">
      <c r="A33" s="37">
        <v>15</v>
      </c>
      <c r="B33" s="52" t="s">
        <v>94</v>
      </c>
      <c r="C33" s="55" t="s">
        <v>77</v>
      </c>
      <c r="D33" s="55" t="s">
        <v>92</v>
      </c>
      <c r="E33" s="55" t="s">
        <v>95</v>
      </c>
      <c r="F33" s="56">
        <v>6</v>
      </c>
      <c r="G33" s="56" t="s">
        <v>80</v>
      </c>
      <c r="H33" s="57"/>
      <c r="I33" s="57"/>
      <c r="J33" s="56" t="s">
        <v>81</v>
      </c>
      <c r="K33" s="56"/>
      <c r="L33" s="73"/>
    </row>
    <row r="34" spans="1:12" s="8" customFormat="1" ht="15">
      <c r="A34" s="37">
        <f t="shared" si="0"/>
        <v>16</v>
      </c>
      <c r="B34" s="52" t="s">
        <v>96</v>
      </c>
      <c r="C34" s="55" t="s">
        <v>77</v>
      </c>
      <c r="D34" s="55" t="s">
        <v>97</v>
      </c>
      <c r="E34" s="55" t="s">
        <v>98</v>
      </c>
      <c r="F34" s="56">
        <v>20</v>
      </c>
      <c r="G34" s="56" t="s">
        <v>80</v>
      </c>
      <c r="H34" s="57"/>
      <c r="I34" s="57"/>
      <c r="J34" s="56" t="s">
        <v>81</v>
      </c>
      <c r="K34" s="56"/>
      <c r="L34" s="73"/>
    </row>
    <row r="35" spans="1:11" s="5" customFormat="1" ht="23.25" customHeight="1">
      <c r="A35" s="29">
        <f t="shared" si="0"/>
        <v>17</v>
      </c>
      <c r="B35" s="46" t="s">
        <v>99</v>
      </c>
      <c r="C35" s="47" t="s">
        <v>100</v>
      </c>
      <c r="D35" s="46" t="s">
        <v>40</v>
      </c>
      <c r="E35" s="48" t="s">
        <v>101</v>
      </c>
      <c r="F35" s="29">
        <v>1</v>
      </c>
      <c r="G35" s="29" t="s">
        <v>102</v>
      </c>
      <c r="H35" s="49"/>
      <c r="I35" s="49"/>
      <c r="J35" s="29" t="s">
        <v>29</v>
      </c>
      <c r="K35" s="29"/>
    </row>
    <row r="36" spans="1:11" s="9" customFormat="1" ht="23.25" customHeight="1">
      <c r="A36" s="18" t="s">
        <v>103</v>
      </c>
      <c r="B36" s="19"/>
      <c r="C36" s="18"/>
      <c r="D36" s="19"/>
      <c r="E36" s="18"/>
      <c r="F36" s="20"/>
      <c r="G36" s="20"/>
      <c r="H36" s="21"/>
      <c r="I36" s="21"/>
      <c r="J36" s="20"/>
      <c r="K36" s="20"/>
    </row>
    <row r="37" spans="1:9" ht="23.25" customHeight="1">
      <c r="A37" s="34">
        <v>1</v>
      </c>
      <c r="B37" s="59" t="s">
        <v>104</v>
      </c>
      <c r="C37" s="60"/>
      <c r="D37" s="60"/>
      <c r="E37" s="60"/>
      <c r="F37" s="61"/>
      <c r="G37" s="62"/>
      <c r="H37" s="63"/>
      <c r="I37" s="74">
        <f>SUM(I4:I35)</f>
        <v>0</v>
      </c>
    </row>
  </sheetData>
  <sheetProtection/>
  <mergeCells count="1">
    <mergeCell ref="A1:J1"/>
  </mergeCells>
  <dataValidations count="2">
    <dataValidation type="list" allowBlank="1" showInputMessage="1" showErrorMessage="1" sqref="C13 F6:F12 C24:D34">
      <formula1>Brands</formula1>
    </dataValidation>
    <dataValidation type="list" allowBlank="1" showInputMessage="1" showErrorMessage="1" sqref="D13:E13 J13">
      <formula1>LA</formula1>
    </dataValidation>
  </dataValidations>
  <printOptions/>
  <pageMargins left="0.63" right="0.24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yuanchun wang</cp:lastModifiedBy>
  <cp:lastPrinted>2013-01-16T07:25:43Z</cp:lastPrinted>
  <dcterms:created xsi:type="dcterms:W3CDTF">2007-01-30T03:49:49Z</dcterms:created>
  <dcterms:modified xsi:type="dcterms:W3CDTF">2016-03-17T07:17:33Z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